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120" windowWidth="20640" windowHeight="9780" tabRatio="801" activeTab="2"/>
  </bookViews>
  <sheets>
    <sheet name="Amaçlar 1" sheetId="8" r:id="rId1"/>
    <sheet name="Maliyet Tablosu" sheetId="3" r:id="rId2"/>
    <sheet name="Amaç-Hedef" sheetId="5" r:id="rId3"/>
    <sheet name="performans göstergeleri tüm" sheetId="10" r:id="rId4"/>
  </sheets>
  <externalReferences>
    <externalReference r:id="rId5"/>
  </externalReferences>
  <definedNames>
    <definedName name="BaslaSatir" localSheetId="2">'Amaç-Hedef'!#REF!</definedName>
    <definedName name="BaslaSatir" localSheetId="0">'Amaçlar 1'!#REF!</definedName>
    <definedName name="BaslaSatir" localSheetId="1">'Maliyet Tablosu'!#REF!</definedName>
    <definedName name="BaslaSatir" localSheetId="3">'performans göstergeleri tüm'!#REF!</definedName>
    <definedName name="KurumAd" localSheetId="2">'Amaç-Hedef'!#REF!</definedName>
    <definedName name="KurumAd" localSheetId="0">'Amaçlar 1'!#REF!</definedName>
    <definedName name="KurumAd" localSheetId="1">'Maliyet Tablosu'!#REF!</definedName>
    <definedName name="KurumAd" localSheetId="3">'performans göstergeleri tüm'!#REF!</definedName>
    <definedName name="TabloAd" localSheetId="2">'Amaç-Hedef'!$A$1</definedName>
    <definedName name="TabloAd" localSheetId="0">'Amaçlar 1'!$A$1</definedName>
    <definedName name="TabloAd" localSheetId="1">'Maliyet Tablosu'!$A$1</definedName>
    <definedName name="TabloAd" localSheetId="3">'performans göstergeleri tüm'!#REF!</definedName>
    <definedName name="_xlnm.Print_Titles" localSheetId="2">'Amaç-Hedef'!$3:$5</definedName>
    <definedName name="_xlnm.Print_Titles" localSheetId="0">'Amaçlar 1'!$3:$5</definedName>
    <definedName name="_xlnm.Print_Titles" localSheetId="1">'Maliyet Tablosu'!$4:$4</definedName>
    <definedName name="_xlnm.Print_Titles" localSheetId="3">'performans göstergeleri tüm'!$17:$19</definedName>
    <definedName name="yil" localSheetId="2">'Amaç-Hedef'!#REF!</definedName>
    <definedName name="yil" localSheetId="0">'Amaçlar 1'!#REF!</definedName>
    <definedName name="yil" localSheetId="1">'Maliyet Tablosu'!#REF!</definedName>
    <definedName name="yil" localSheetId="3">'performans göstergeleri tüm'!#REF!</definedName>
    <definedName name="yil">[1]IdarePerfTablosu!$B$1</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6" i="3" l="1"/>
  <c r="H36" i="3" s="1"/>
  <c r="I36" i="3" s="1"/>
  <c r="G35" i="3"/>
  <c r="H35" i="3" s="1"/>
  <c r="I35" i="3" s="1"/>
  <c r="G34" i="3"/>
  <c r="H34" i="3" s="1"/>
  <c r="I34" i="3" s="1"/>
  <c r="G33" i="3"/>
  <c r="H33" i="3" s="1"/>
  <c r="I33" i="3" s="1"/>
  <c r="G32" i="3"/>
  <c r="H32" i="3" s="1"/>
  <c r="I32" i="3" s="1"/>
  <c r="G31" i="3"/>
  <c r="H31" i="3" s="1"/>
  <c r="I31" i="3" s="1"/>
  <c r="F30" i="3"/>
  <c r="E30" i="3"/>
  <c r="G29" i="3"/>
  <c r="H29" i="3" s="1"/>
  <c r="I29" i="3" s="1"/>
  <c r="G28" i="3"/>
  <c r="H28" i="3" s="1"/>
  <c r="I28" i="3" s="1"/>
  <c r="F27" i="3"/>
  <c r="E27" i="3"/>
  <c r="I23" i="3"/>
  <c r="H23" i="3"/>
  <c r="G23" i="3"/>
  <c r="F23" i="3"/>
  <c r="E23" i="3"/>
  <c r="G22" i="3"/>
  <c r="H22" i="3" s="1"/>
  <c r="I22" i="3" s="1"/>
  <c r="G21" i="3"/>
  <c r="H21" i="3" s="1"/>
  <c r="I21" i="3" s="1"/>
  <c r="G20" i="3"/>
  <c r="H20" i="3" s="1"/>
  <c r="I20" i="3" s="1"/>
  <c r="G19" i="3"/>
  <c r="H19" i="3" s="1"/>
  <c r="I19" i="3" s="1"/>
  <c r="G18" i="3"/>
  <c r="H18" i="3" s="1"/>
  <c r="I18" i="3" s="1"/>
  <c r="G17" i="3"/>
  <c r="H17" i="3" s="1"/>
  <c r="I17" i="3" s="1"/>
  <c r="F16" i="3"/>
  <c r="E16" i="3"/>
  <c r="G16" i="3" l="1"/>
  <c r="G30" i="3"/>
  <c r="I16" i="3"/>
  <c r="I30" i="3"/>
  <c r="H30" i="3"/>
  <c r="I27" i="3"/>
  <c r="G27" i="3"/>
  <c r="H27" i="3"/>
  <c r="H16" i="3"/>
  <c r="G6" i="3"/>
  <c r="H6" i="3" s="1"/>
  <c r="I6" i="3" s="1"/>
  <c r="F37" i="3" l="1"/>
  <c r="E37" i="3"/>
  <c r="G44" i="3" l="1"/>
  <c r="H44" i="3" s="1"/>
  <c r="I44" i="3" s="1"/>
  <c r="G45" i="3"/>
  <c r="H45" i="3" s="1"/>
  <c r="G46" i="3"/>
  <c r="G43" i="3"/>
  <c r="H43" i="3" s="1"/>
  <c r="I43" i="3" s="1"/>
  <c r="G39" i="3"/>
  <c r="H39" i="3" s="1"/>
  <c r="I39" i="3" s="1"/>
  <c r="G40" i="3"/>
  <c r="H40" i="3" s="1"/>
  <c r="G41" i="3"/>
  <c r="H41" i="3" s="1"/>
  <c r="I41" i="3" s="1"/>
  <c r="G38" i="3"/>
  <c r="G13" i="3"/>
  <c r="H13" i="3" s="1"/>
  <c r="I13" i="3" s="1"/>
  <c r="G14" i="3"/>
  <c r="H14" i="3" s="1"/>
  <c r="I14" i="3" s="1"/>
  <c r="G15" i="3"/>
  <c r="H15" i="3" s="1"/>
  <c r="I15" i="3" s="1"/>
  <c r="G12" i="3"/>
  <c r="H12" i="3" s="1"/>
  <c r="G8" i="3"/>
  <c r="G9" i="3"/>
  <c r="H9" i="3" s="1"/>
  <c r="I9" i="3" s="1"/>
  <c r="G10" i="3"/>
  <c r="H10" i="3" s="1"/>
  <c r="I10" i="3" s="1"/>
  <c r="F5" i="3"/>
  <c r="F42" i="3"/>
  <c r="F11" i="3"/>
  <c r="E42" i="3"/>
  <c r="E11" i="3"/>
  <c r="E5" i="3"/>
  <c r="F47" i="3" l="1"/>
  <c r="E47" i="3"/>
  <c r="H38" i="3"/>
  <c r="G37" i="3"/>
  <c r="G42" i="3"/>
  <c r="I5" i="3"/>
  <c r="H11" i="3"/>
  <c r="I12" i="3"/>
  <c r="I11" i="3" s="1"/>
  <c r="G11" i="3"/>
  <c r="H46" i="3"/>
  <c r="I46" i="3" s="1"/>
  <c r="I45" i="3"/>
  <c r="H5" i="3"/>
  <c r="I40" i="3"/>
  <c r="G5" i="3"/>
  <c r="G47" i="3" l="1"/>
  <c r="I42" i="3"/>
  <c r="I38" i="3"/>
  <c r="I37" i="3" s="1"/>
  <c r="H37" i="3"/>
  <c r="H42" i="3"/>
  <c r="H47" i="3" l="1"/>
  <c r="I47" i="3"/>
</calcChain>
</file>

<file path=xl/sharedStrings.xml><?xml version="1.0" encoding="utf-8"?>
<sst xmlns="http://schemas.openxmlformats.org/spreadsheetml/2006/main" count="1458" uniqueCount="419">
  <si>
    <t xml:space="preserve">Amaç </t>
  </si>
  <si>
    <t>Hedef</t>
  </si>
  <si>
    <t>Açıklama</t>
  </si>
  <si>
    <t>Sorumlu Birim</t>
  </si>
  <si>
    <t/>
  </si>
  <si>
    <t>A1</t>
  </si>
  <si>
    <t>H1</t>
  </si>
  <si>
    <t>F1</t>
  </si>
  <si>
    <t>F2</t>
  </si>
  <si>
    <t>H2</t>
  </si>
  <si>
    <t>H3</t>
  </si>
  <si>
    <t>H4</t>
  </si>
  <si>
    <t>H5</t>
  </si>
  <si>
    <t>A2</t>
  </si>
  <si>
    <t>Rektörlük, 
Akademik Birimler</t>
  </si>
  <si>
    <t>Ulusal ve uluslararası üniversiteler ve kurumlarla işbirliği yapılması</t>
  </si>
  <si>
    <t>Rektörlük</t>
  </si>
  <si>
    <t>Proje faaliyetlerinin artırılması</t>
  </si>
  <si>
    <t>Rektörlük, Akademik Birimler</t>
  </si>
  <si>
    <t>A3</t>
  </si>
  <si>
    <t>Bölgeye yönelik projelerin sayı ve kalitesinin arttırılması</t>
  </si>
  <si>
    <t>Üniversite - Sanayi işbirliği faaliyetlerinin arttırılması</t>
  </si>
  <si>
    <t>Toplumun dezavantajlı kitleleri için faaliyetlerin arttırılması</t>
  </si>
  <si>
    <t>A4</t>
  </si>
  <si>
    <t>Döner sermaye işletmesinin gelirlerinin artırılması</t>
  </si>
  <si>
    <t>Bağış ve sponsorluk gelirlerinin artırılması</t>
  </si>
  <si>
    <t>Taşınmaz gelirlerin arttırılması</t>
  </si>
  <si>
    <t>Kaynak kullanımında tasarrufun arttırılması</t>
  </si>
  <si>
    <t>Tüm Birimler</t>
  </si>
  <si>
    <t>H6</t>
  </si>
  <si>
    <t>A5</t>
  </si>
  <si>
    <t>Kurumsal alt ve üst yapıyı güçlendirmek ve geliştirmek</t>
  </si>
  <si>
    <t>ADYÜ Merkez Yerleşkesinde plan süresince Akademik ve İdari Birimlerin kapalı alan ihtiyacının karşılanması</t>
  </si>
  <si>
    <t>A6</t>
  </si>
  <si>
    <t>A7</t>
  </si>
  <si>
    <t>İç ve dış paydaşlarımızın memnuniyetine yönelik faaliyetlerin geliştirilmesi.</t>
  </si>
  <si>
    <t>Öğrencilerimize sunulan fiziki, sosyal, sportif, kültürel ve kariyer gelişimlerinin sağlanması.</t>
  </si>
  <si>
    <t>Mezun olan öğrencilerimizin istihdamlarına yardımcı olmak ve mezunlarla işbirliğini geliştirmek</t>
  </si>
  <si>
    <t>Tüm Birimlerde topluma yönelik sağlanan hizmetlerin geliştirilmesi</t>
  </si>
  <si>
    <t>A8</t>
  </si>
  <si>
    <t xml:space="preserve">Üniversitemiz akademik ve idari birimlerinde Kalite Yönetim Sistemi süreçlerini tamamlayarak, ISO 9001:2008 belgesini almak ve sistemin sürdürülebilirliğini sağlamak </t>
  </si>
  <si>
    <t xml:space="preserve">Yönetim Bilgi Sistemi kapsamında üniversitemizin tüm akademik ve idari birimlerinde üniversite bilgi  yönetim sistemini oluşturmak </t>
  </si>
  <si>
    <t>GENEL TOPLAM</t>
  </si>
  <si>
    <t>Geleceği karşılayan eğitim ve öğretimin nitelik ve nicelik açısından kalitesini yükseltmek</t>
  </si>
  <si>
    <t>Bilimsel gelişmeler doğrultusunda eğitim hizmetinin sayısı ve çeşitliliğinin artırılması</t>
  </si>
  <si>
    <t>Öz Gelirlerimizi artırmak ve Bütçe Ödeneklerini etkin/verimli kullanılmasını sağlamak</t>
  </si>
  <si>
    <t>SEM</t>
  </si>
  <si>
    <t>Diğer faaliyetlerinden elde edilen gelirlerin arttırılması</t>
  </si>
  <si>
    <t>Kurum kimliği ve kurum kültürünün geliştirilmesi</t>
  </si>
  <si>
    <t>OHSAS 18001 Sisteminin oluşturulması</t>
  </si>
  <si>
    <t xml:space="preserve"> Bilgi Güvenliği Sisteminin oluşturulması</t>
  </si>
  <si>
    <t xml:space="preserve"> Laboratuar  Akreditasyon Standardının oluşturulması</t>
  </si>
  <si>
    <t>Çevre Yönetim Sisteminin oluşturulması</t>
  </si>
  <si>
    <t>Üniversitemiz birimlerinde kullanılan makine teçhizat ve donatım ihtiyaçlarının teknolojik gelişmeler doğrultusunda güncelleştirilmesi</t>
  </si>
  <si>
    <t>F3</t>
  </si>
  <si>
    <t>İdari personele oryantasyon eğitiminin verilmesi</t>
  </si>
  <si>
    <t>İdari Personelin hizmetiçi eğitim faaliyetlerine katılımlarının sağlanması</t>
  </si>
  <si>
    <t>Akademik Personelin Ulusal ve Uluslararası Kongre, Sempozyum ve Konferanslara katılımının desteklenmesi</t>
  </si>
  <si>
    <t>Ulusal ve Uluslar Programlar kapsamında (Erasmus / Mevlana / Farabi ) eğitim ve araştırma amaçlı iş birliklerinin geliştirilmesi</t>
  </si>
  <si>
    <t>Bilgi kaynaklarına ulaşmak amacıyla basılı ve elektronik kaynak sayısını arttırılması</t>
  </si>
  <si>
    <t>F4</t>
  </si>
  <si>
    <t>F5</t>
  </si>
  <si>
    <t>F6</t>
  </si>
  <si>
    <t>F7</t>
  </si>
  <si>
    <t>F8</t>
  </si>
  <si>
    <t>F9</t>
  </si>
  <si>
    <t>F10</t>
  </si>
  <si>
    <t>F11</t>
  </si>
  <si>
    <t>Yandal - Çift Anadal programlarının ve verimliliğin arttırılması</t>
  </si>
  <si>
    <t>Programları Türkiye Yükseköğretim Yeterlilik Çerçevesine uygun hale getirilmesi ve eğitim öğretimde kalitenin uluslararası standartlara ulaştırılması (BOLOGNA)</t>
  </si>
  <si>
    <t>E-öğrenmeyi sağlayacak ders materyallerinin elektronik ortama aktarılarak öğrencilere sunulması</t>
  </si>
  <si>
    <t>EUA (Avrupa Üniversiteler Birliği) kriterlerinin oluşturulması</t>
  </si>
  <si>
    <t>Stratejik Plan döneminde EUA (Avrupa Üniversiteler Birliği) özdeğerlendirme sürecinin tamamlanması</t>
  </si>
  <si>
    <t>Akredite olmuş laboratuvar sayısını artırmak</t>
  </si>
  <si>
    <t>AB Projelerinde koordinatör ve ortak olunması</t>
  </si>
  <si>
    <t>Ulusal ve Uluslararası kurumlarla işbirliği anlaşmaları yapılması</t>
  </si>
  <si>
    <t>Üniversite tanıtım günlerine  katılımın sağlanması</t>
  </si>
  <si>
    <t>Yayın kuruluşları (Basılı ve Görsel) ile tanıtımı arttırmaya yönelik ortak çalışmalar yapılması</t>
  </si>
  <si>
    <t>Üniversiteyi tanıtıcı materyallerin ve eşya satış merkezinin geliştirilmesi</t>
  </si>
  <si>
    <t>Kuluçka Merkezinin kurulması</t>
  </si>
  <si>
    <t>Kuluçka merkezine ait yayınların yapılması</t>
  </si>
  <si>
    <t>Kuluçka merkezine ait faaliyetlerin  ( Sempozyum, Konferans vb.) yapılması</t>
  </si>
  <si>
    <t>Bilimsel Araştırma Projelerine katılımın sağlanması</t>
  </si>
  <si>
    <t>TÜBİTAK Projelerine katılımın sağlanması</t>
  </si>
  <si>
    <t>KOSGEB Projelerinine katılımın sağlanması</t>
  </si>
  <si>
    <t>İKA Projelerine katılımın sağlanması</t>
  </si>
  <si>
    <t>Diğer Kurumlarca desteklenen projelere katılımın sağlanması</t>
  </si>
  <si>
    <t>Bölgeye yönelik sosyal, kültürel, ekonomik, sektörel ve teknik proje sayısının arttırılması</t>
  </si>
  <si>
    <t>Bölge sorunlarına yönelik uzmanların üniversitemize davet edilmesi ve çalıştayların düzenlenmesi</t>
  </si>
  <si>
    <t>Sürdürülebilir çevre kaynaklarının etkin kullanılması ve geleceğe yönelik projelerin oluşturulması</t>
  </si>
  <si>
    <t>ADYÜ Projem ofisinin etkinliği arttırılarak proje destek ve danışma hizmeti sağlanması.</t>
  </si>
  <si>
    <t>Üniversite ile Dış Paydaşlar  arası işbirliği anlaşmalarının yapılması ve ortak proje ve faaliyetlerin geliştirilmesi</t>
  </si>
  <si>
    <t>Üniversite-Sanayi işbirliği kapsamında danışmanlık sayısının arttırılması</t>
  </si>
  <si>
    <t>Çocuk Çalışanlara Yönelik Eğitim/ Ürün/ Projelerin üretilmesi.</t>
  </si>
  <si>
    <t>Engelli Bireylere Yönelik Eğitim/ Ürün/ Projelerin üretilmesi.</t>
  </si>
  <si>
    <t>Yoksullara Yönelik Eğitim/ Ürün/ Projelerin üretilmesi.</t>
  </si>
  <si>
    <t>Yaşlılara Yönelik Eğitim/ Ürün/ Projelerin üretilmesi.</t>
  </si>
  <si>
    <t>Kadınlara Yönelik Eğitim/ Ürün/ Projelerin üretilmesi.</t>
  </si>
  <si>
    <t>Korunması gereken diğer canlılara ve varlıklara yönelik eğitim/ürün/projeler üretilmesi</t>
  </si>
  <si>
    <t>Sürekli Eğitim Merkezi tarafından yaşam boyu öğrenme, meslek edindirme ve sertifikalı eğitim programları düzenlenmesi</t>
  </si>
  <si>
    <t xml:space="preserve">Tezli ve Tezsiz Gece Yüksek Lisans Programlarının açılması </t>
  </si>
  <si>
    <t xml:space="preserve"> Sosyal sorumluluk sahibi kişi ve kuruluşlarla işbirliğinin geliştirilmesi</t>
  </si>
  <si>
    <t>Konferans salonu, derslik vb. alanların, Sosyal, Spor tesislerinin kira gelirlerinin artırılması</t>
  </si>
  <si>
    <t>Elektrik tüketiminde tasarrufunun sağlanması</t>
  </si>
  <si>
    <t>Doğal Gaz tüketiminde tasarrufunun sağlanması</t>
  </si>
  <si>
    <t>Geri Dönüşüm ürünlerinin değerlendirilmesi</t>
  </si>
  <si>
    <t>Taşınır ve taşınmazların kullanım ömürlerinin uzatılması</t>
  </si>
  <si>
    <t>ADYÜPROJEM ofisi kanalıyla dış paydaşlara proje yazılması</t>
  </si>
  <si>
    <t xml:space="preserve"> Laboratuvar ve atölye faaliyetlerinden elde edilen gelirlerin artırılması</t>
  </si>
  <si>
    <t>Birimlerde dönersermaye ile elde edilen hizmet ve ürünlerin çeşitliliğin arttırılması</t>
  </si>
  <si>
    <t>Mühendislik Fak. yapımının tamamlanması</t>
  </si>
  <si>
    <t>Enstitüler Binasının yapılması</t>
  </si>
  <si>
    <t>Eğitim Fak. Ek binasının yapımının tamamlanması</t>
  </si>
  <si>
    <t>Teknik Bilimler MYO'nun yapılması</t>
  </si>
  <si>
    <t>Personel lojmanlarının yapılması</t>
  </si>
  <si>
    <t>Kongre Merkezi ve Kütüphane Binasının Yapılması</t>
  </si>
  <si>
    <t>Sosyal Bilimler MYO yapılması</t>
  </si>
  <si>
    <t>İİBF Ek Binanın Yapılması</t>
  </si>
  <si>
    <t>Rektörlük Binasının Yapılması</t>
  </si>
  <si>
    <t>Turizm Otelcilik MYO binasının yapılması</t>
  </si>
  <si>
    <t>İslami İlimler Fakültesi binasının yapılması</t>
  </si>
  <si>
    <t>BESYO binasının yapılması</t>
  </si>
  <si>
    <t>F12</t>
  </si>
  <si>
    <t>F13</t>
  </si>
  <si>
    <t>F14</t>
  </si>
  <si>
    <t>F15</t>
  </si>
  <si>
    <t>Altyapı işlerinin tamamlanması</t>
  </si>
  <si>
    <t>Çevre düzenleme işlerinin tamamlanması</t>
  </si>
  <si>
    <t>Devam eden işlerin tamamlanması</t>
  </si>
  <si>
    <t>Bina Büyük Onarım işlerinin tamamlanması</t>
  </si>
  <si>
    <t>“Akademik ve İdari Performans Sistemi”nin tüm birimlerde uygulanması</t>
  </si>
  <si>
    <t>Norm kadro çalışmaları yapılması</t>
  </si>
  <si>
    <t>Öğretim Üyesi Yükseltme ve Atama Kriterleri oluşturulması ve atamalarda bu kriterlere göre değerlendirme yapılması</t>
  </si>
  <si>
    <t>Kuruma bağlılık ve aidiyet duygusunun arttırılması amacıyla personel ve öğrencilere yönelik sosyal faaliyetler düzenlenmek</t>
  </si>
  <si>
    <t>İç ve dış paydaşlarımızın memnuniyetlerinin anket yoluyla izlenmesi ve memnuniyetlerinin arttırılması için çalışmalar yapılması</t>
  </si>
  <si>
    <t>İç ve dış paydaşlarla iş birliklerinin geliştirilmesine yönelik web ortamının oluşturulması.</t>
  </si>
  <si>
    <t>Öğrencilerimizin fizikî, sosyal, sportif, kültürel gelişimlerinin sağlanması için çalışmalar yapılması</t>
  </si>
  <si>
    <t xml:space="preserve">Öğrencilerin gelişimini ve yenilikçi fikirlerini ortaya çıkaracak ödüllü yarışmalar düzenlenmesi </t>
  </si>
  <si>
    <t>Öğrencilerin kariyer gelişim günlerinin düzenlenmesi</t>
  </si>
  <si>
    <t>Öğrenci topluluklarına üye olan öğrenci sayısı ile öğrenci toplulukları faaliyetlerinin değerlendirilmesi</t>
  </si>
  <si>
    <t>Mezun Takip Sistemi oluşturularak mezunlarla iletişim kurulması</t>
  </si>
  <si>
    <t>Mezunların istihdamına yardımcı olmak için işverenlerle işbirliği yapılması</t>
  </si>
  <si>
    <t>Mezun Öğrencilerimize yönelik etkinlikler düzenlenmesi.</t>
  </si>
  <si>
    <t xml:space="preserve"> KYS peformans göstergelerinin tespiti</t>
  </si>
  <si>
    <t>ISO 9001:2008 Kalite Yönetim Sistemi süreçlerinin tamamlanması</t>
  </si>
  <si>
    <t>ISO 9001:2008 belgesi alınması ve sistemin sürdürülebilir olması için gerekli
çalışmaların yapılması</t>
  </si>
  <si>
    <t>Bilgi Yönetim Sistemlerinin tamamlanarak verimli bir yapı oluşturulması (Öğrenci Bilgi Sistemi, Personel Bilgi Sistemi, Stratejik Yönetim Bilgi Sistemi, Akademik Performans Bilgi Sistemi, Yabancı Diller Bilgi Sistemi, Elektronik Belge Yönetim Sistemi, Uzaktan Eğitim Bilgi Sistemi, Sürekli Eğitim Merkezi Bilgi Sistemi, Proje Destek Ofisi Bilgi Sistemi,Varlık Yönetim Bilgi Sistemi, Döner Sermaye Bilgi Sistemi, SKS Bilgi Sistemi)</t>
  </si>
  <si>
    <t>OHSAS 18001 Sistemi için Anlaşmaların TSE ile Yapılması</t>
  </si>
  <si>
    <t>OHSAS 18001 Sistemine ait eğitimlerin alınması ve dokümantasyonun hazırlanması</t>
  </si>
  <si>
    <t>OHSAS 18001 Sistemine ait belgenin alınması</t>
  </si>
  <si>
    <t>Bilgi Güvenliği Sistemi için Anlaşmaların TSE ile Yapılması</t>
  </si>
  <si>
    <t>Bilgi Güvenliği Sistemine ait eğitimlerin alınması ve dokümantasyonun hazırlanması</t>
  </si>
  <si>
    <t>Bilgi Güvenliği Sistemine ait belgenin alınması</t>
  </si>
  <si>
    <t>ISO 14001 ÇYS Sistemi için Anlaşmaların TSE ile Yapılması</t>
  </si>
  <si>
    <t>ISO 14001 ÇYS  Sistemine ait eğitimlerin alınması ve dokümantasyonun hazırlanması</t>
  </si>
  <si>
    <t>ISO 14001 ÇYS  Sistemine ait belgenin alınması</t>
  </si>
  <si>
    <t>Göstergeler</t>
  </si>
  <si>
    <t>Eğitim/Ürün/Proje Sayısı</t>
  </si>
  <si>
    <t>Açılan merkez/birim sayısı</t>
  </si>
  <si>
    <t>Yayın sayısı</t>
  </si>
  <si>
    <t>Düzenlenen etkinlik sayısı</t>
  </si>
  <si>
    <t>Yüksek lisans program sayısı</t>
  </si>
  <si>
    <t>Tamamlanma oranı</t>
  </si>
  <si>
    <t>Düzenlenen eğitim sayısı</t>
  </si>
  <si>
    <t>Düzenlenen yarışma sayısı</t>
  </si>
  <si>
    <t>İzleme Dönemi</t>
  </si>
  <si>
    <t>Yıllık</t>
  </si>
  <si>
    <t>Üniversitemizin ulusal ve uluslararası  tanınırlığının arttırılması</t>
  </si>
  <si>
    <t>Transgenetik Deney Hayvanları Laboravarı binasının yapılması</t>
  </si>
  <si>
    <t>Kurum kültürü bilincini yerleştirmek ve öğrenen organizasyon yapısını sürdürülebilir kılmak</t>
  </si>
  <si>
    <t>Kurumsal Yönetim Sistemlerinin oluşturmak ve yaygınlaştırılmasını sağlamak</t>
  </si>
  <si>
    <t>Araştırma Geliştirme faaliyetlerinin ulusal ve uluslararası düzeyde sayı ve kalitesini arttırmak</t>
  </si>
  <si>
    <t>Yandal - Anadal programlarının sayısının arttırılması</t>
  </si>
  <si>
    <t>AKTS etiketi almak için altyapının tamamlanması</t>
  </si>
  <si>
    <t>Ulusal ve uluslararası Üniversiteler ile işbirlikleri yapılması</t>
  </si>
  <si>
    <t>Kampüs TV ve Radyonun kurulması /yayına geçmesi</t>
  </si>
  <si>
    <t>Aktif program sayısı</t>
  </si>
  <si>
    <t>Lisansüstü programlar açılması</t>
  </si>
  <si>
    <t xml:space="preserve">İmzalanan işbirliği sayısı </t>
  </si>
  <si>
    <t>Proje sayısı</t>
  </si>
  <si>
    <t>Günlük yayın (saat)</t>
  </si>
  <si>
    <t>Toplantı sayısı</t>
  </si>
  <si>
    <t>Başvuru sayısı</t>
  </si>
  <si>
    <t>Düzenlenen sertifikalı eğitim sayısı</t>
  </si>
  <si>
    <t>İmzalanan işbirliği sayısı</t>
  </si>
  <si>
    <t>Düzenleme yapılan alan (oran)</t>
  </si>
  <si>
    <t>Merkez ve İlçe Yerleşkelerinin alt yapı ve çevre düzenleme işlerinin tamamlanması</t>
  </si>
  <si>
    <t>2015-2019 plan dönemi sonuna kadar Bina Büyük Onarımların gerçekleştirilmesi</t>
  </si>
  <si>
    <t>Döner sermaye gelirlerine oranı (%)</t>
  </si>
  <si>
    <t>Uzaktan eğitim yapan yeni programların açılması</t>
  </si>
  <si>
    <t xml:space="preserve"> Program sayısı</t>
  </si>
  <si>
    <t>Düzenlenen faaliyet sayısı</t>
  </si>
  <si>
    <t>Ziyaretçi sayısı</t>
  </si>
  <si>
    <t>Kaytlı öğrenci sayısı</t>
  </si>
  <si>
    <t>AB Projelerine katılımın sağlanması</t>
  </si>
  <si>
    <t>Ek eğitim öğretim hizmetlerinin artırılması</t>
  </si>
  <si>
    <t>Materyal sayısı</t>
  </si>
  <si>
    <t>Laboratuvar sayısı</t>
  </si>
  <si>
    <t>Yaşamboyu öğrenme faaliyetlerinin sunulması</t>
  </si>
  <si>
    <t>Faaliyet sayısı</t>
  </si>
  <si>
    <t>Sosyal sorumluluk proje faaliyetlerinin arttırılması</t>
  </si>
  <si>
    <t>Yapılacak sosyal sorumluluk faaliyetlerinin belirlenmesi</t>
  </si>
  <si>
    <t>Faaliyetlerin yürütülmesi</t>
  </si>
  <si>
    <t>Etkinlik sayısı</t>
  </si>
  <si>
    <t>Etkinliklere katılım sayısı</t>
  </si>
  <si>
    <t>Hizmet/ürün sayısı</t>
  </si>
  <si>
    <t>Malzeme miktarı (ton)</t>
  </si>
  <si>
    <t>Yıllık bakım sayısı</t>
  </si>
  <si>
    <t>m2'ye düşen gider oranı</t>
  </si>
  <si>
    <t xml:space="preserve"> m2'ye düşen su gider oranı</t>
  </si>
  <si>
    <t>Ortak çalışma sayısı</t>
  </si>
  <si>
    <t>Katılım sayısı</t>
  </si>
  <si>
    <t>İşbirliği sayısı</t>
  </si>
  <si>
    <t>Katılan personel sayısı</t>
  </si>
  <si>
    <t>Etkinliklere katılan sayısı</t>
  </si>
  <si>
    <t>Uygulanan birim sayısı</t>
  </si>
  <si>
    <t>Tamamlanma oranı (%)</t>
  </si>
  <si>
    <t>Değerlendirme sayısı</t>
  </si>
  <si>
    <t>..</t>
  </si>
  <si>
    <t>Uygulama Oteli Kat İlavesinin Yapılması</t>
  </si>
  <si>
    <t>Müşteri Memnuniyeti anketi</t>
  </si>
  <si>
    <t>*</t>
  </si>
  <si>
    <t>Tamamlanma Oranı</t>
  </si>
  <si>
    <t>Rapor/Anket sayısı</t>
  </si>
  <si>
    <t>Stratejik Planlama Dönemi
Gösterge Hedefleri</t>
  </si>
  <si>
    <t>2015-2019 STRATEJİK PLAN MALİYET TABLOSU</t>
  </si>
  <si>
    <t>2015-2019 STRATEJİK PLAN AMAÇLAR HEDEF TABLOSU</t>
  </si>
  <si>
    <t>2015-2019 STRATEJİK PLAN AMAÇ VE HEDEFLER TABLOSU</t>
  </si>
  <si>
    <t xml:space="preserve">Stratejik Amaçlar </t>
  </si>
  <si>
    <t>STRATEJİK PLAN DÖNEMİ</t>
  </si>
  <si>
    <t xml:space="preserve"> Toplumsal fayda sağlayacak hizmet ve ürünler sunmak, geliştirmek.</t>
  </si>
  <si>
    <t>Akademik Birimler, Personel Dai. Bşk.</t>
  </si>
  <si>
    <t>Personel Dai. Bşk.</t>
  </si>
  <si>
    <t>Yapı İşleri Teknik Dai. Bşk.</t>
  </si>
  <si>
    <t>Rektörlük, Toplam Kalite Yönetim Koord.</t>
  </si>
  <si>
    <t>Toplam Kalite Yönetim Koord.</t>
  </si>
  <si>
    <t>Toplam Kalite Yönetim Koord. Merk. Arş. Lab.</t>
  </si>
  <si>
    <t>Stadyuma tribün yapılması ( 1500 kişilik )</t>
  </si>
  <si>
    <t>Tüm paydaşlarımızın memnuniyetini üst seviyede tutmak ve devamlı tercih edilebilir bir Üniversite olmak</t>
  </si>
  <si>
    <t>Derslik ve Laboratuvarlarda kullanılan makine teçhizat ve donatım malzemelerinin iyileştirilmesi</t>
  </si>
  <si>
    <t>Akademik ve İdari ofislerde kullanılan makine teçhizat ve donatım malzemelerinin iyileştirilmesi</t>
  </si>
  <si>
    <t>AMAÇ 1</t>
  </si>
  <si>
    <t>AMAÇ 2</t>
  </si>
  <si>
    <t>AMAÇ 3</t>
  </si>
  <si>
    <t>AMAÇ 4</t>
  </si>
  <si>
    <t>AMAÇ 5</t>
  </si>
  <si>
    <t>AMAÇ 6</t>
  </si>
  <si>
    <t>AMAÇ 7</t>
  </si>
  <si>
    <t>AMAÇ 8</t>
  </si>
  <si>
    <t>HEDEF 1.1</t>
  </si>
  <si>
    <t>HEDEF 1.2</t>
  </si>
  <si>
    <t>HEDEF 1.3</t>
  </si>
  <si>
    <t>HEDEF 1.4</t>
  </si>
  <si>
    <t>HEDEF 1.5</t>
  </si>
  <si>
    <t>HEDEF 2.1</t>
  </si>
  <si>
    <t>HEDEF 2.2</t>
  </si>
  <si>
    <t>HEDEF 2.3</t>
  </si>
  <si>
    <t>HEDEF 2.4</t>
  </si>
  <si>
    <t>HEDEF 3.1</t>
  </si>
  <si>
    <t>HEDEF 3.2</t>
  </si>
  <si>
    <t>HEDEF 3.3</t>
  </si>
  <si>
    <t>HEDEF 3.4</t>
  </si>
  <si>
    <t>HEDEF 3.5</t>
  </si>
  <si>
    <t>HEDEF 3.6</t>
  </si>
  <si>
    <t>HEDEF 4.1</t>
  </si>
  <si>
    <t>HEDEF 4.2</t>
  </si>
  <si>
    <t>HEDEF 4.3</t>
  </si>
  <si>
    <t>HEDEF 5.1</t>
  </si>
  <si>
    <t>HEDEF 5.2</t>
  </si>
  <si>
    <t>HEDEF 6.1</t>
  </si>
  <si>
    <t>HEDEF 6.2</t>
  </si>
  <si>
    <t>HEDEF 6.3</t>
  </si>
  <si>
    <t>HEDEF 6.4</t>
  </si>
  <si>
    <t>HEDEF 6.5</t>
  </si>
  <si>
    <t>HEDEF 6.6</t>
  </si>
  <si>
    <t>HEDEF 7.1</t>
  </si>
  <si>
    <t>HEDEF 7.2</t>
  </si>
  <si>
    <t>HEDEF 7.3</t>
  </si>
  <si>
    <t>HEDEF 7.4</t>
  </si>
  <si>
    <t>HEDEF 8.1</t>
  </si>
  <si>
    <t>HEDEF 8.2</t>
  </si>
  <si>
    <t>HEDEF 8.3</t>
  </si>
  <si>
    <t>HEDEF 8.4</t>
  </si>
  <si>
    <t xml:space="preserve"> Laboratuvar Akreditasyon Standardının oluşturulması</t>
  </si>
  <si>
    <t>Laboratuvar Akredistasyon Sistemi için Anlaşmaların TSE ile Yapılması</t>
  </si>
  <si>
    <t>Laboratuvar Akredistasyon Sistemine ait eğitimlerin alınması ve dokümantasyonun hazırlanması</t>
  </si>
  <si>
    <t>Laboratuvar Akredistasyon Sistemine ait belgenin alınması</t>
  </si>
  <si>
    <t>Alınan makine teçhizat sayısı</t>
  </si>
  <si>
    <t>İhtiyaç duyulan alanlarda yeni akademik birim ve araştırma merkezlerinin açılması</t>
  </si>
  <si>
    <t>Derslik/laboratuvar sayısı</t>
  </si>
  <si>
    <t>Materyal çeşidi (sayısı)</t>
  </si>
  <si>
    <t xml:space="preserve"> Laboratuvar  Akreditasyon Standardının oluşturulması</t>
  </si>
  <si>
    <t>Amaç 1</t>
  </si>
  <si>
    <t>Amaç 2</t>
  </si>
  <si>
    <t>Amaç 3</t>
  </si>
  <si>
    <t>Amaç 4</t>
  </si>
  <si>
    <t>Amaç 5</t>
  </si>
  <si>
    <t>Amaç 6</t>
  </si>
  <si>
    <t>Amaç 7</t>
  </si>
  <si>
    <t>Amaç 8</t>
  </si>
  <si>
    <t>Toplumsal fayda sağlayacak hizmet ve ürünler sunmak, geliştirmek</t>
  </si>
  <si>
    <t>AR-GE faaliyetlerinden elde edilen gelirlerin arttırılması</t>
  </si>
  <si>
    <t>Mühendislik Fak. Binası yapımının tamamlanması</t>
  </si>
  <si>
    <t>İİBF Ek Binasının Yapılması</t>
  </si>
  <si>
    <t>Deney Hayvanları Laboratuvarı binasının yapılması</t>
  </si>
  <si>
    <t>Enstitüler Binası yapımının tamamlanması</t>
  </si>
  <si>
    <t>Eğitim Fak. Ek Binası yapımının tamamlanması</t>
  </si>
  <si>
    <t>Teknik Bilimler MYO Binası yapımının tamamlanması</t>
  </si>
  <si>
    <t>Turizm Otelcilik MYO Binasının yapılması</t>
  </si>
  <si>
    <t>BESYO Binasının yapılması</t>
  </si>
  <si>
    <t>Yaşam boyu öğrenme faaliyetlerinin sunulması</t>
  </si>
  <si>
    <t>Tekno girişim altyapısının oluşturulması</t>
  </si>
  <si>
    <t>İslami İlimler Fakültesi Binasının yapılması</t>
  </si>
  <si>
    <t>Kurum kimliğini ve kurum kültürünü geliştirmeye (akademik, idari ve öğrenci) yönelik eğitim/seminerler verilmesi</t>
  </si>
  <si>
    <t>Kuluçka merkezine ait faaliyetlerin (Sempozyum, Konferans vb.) yapılması</t>
  </si>
  <si>
    <t>Sosyal Bilimler MYO Binasının yapılması</t>
  </si>
  <si>
    <t>Uygulama Oteli Kat İlavesinin yapılması</t>
  </si>
  <si>
    <t>Strateji</t>
  </si>
  <si>
    <t>S1</t>
  </si>
  <si>
    <t>S2</t>
  </si>
  <si>
    <t>S3</t>
  </si>
  <si>
    <t>S4</t>
  </si>
  <si>
    <t>S5</t>
  </si>
  <si>
    <t>S6</t>
  </si>
  <si>
    <t>S7</t>
  </si>
  <si>
    <t>S8</t>
  </si>
  <si>
    <t>S9</t>
  </si>
  <si>
    <t>S10</t>
  </si>
  <si>
    <t>S11</t>
  </si>
  <si>
    <t>S12</t>
  </si>
  <si>
    <t>S13</t>
  </si>
  <si>
    <t>S14</t>
  </si>
  <si>
    <t>S15</t>
  </si>
  <si>
    <t>Amaç 1
Geleceği karşılayan eğitim ve öğretimin nitelik ve nicelik açısından kalitesini yükseltmek</t>
  </si>
  <si>
    <t>Amaç 2
Araştırma Geliştirme faaliyetlerinin ulusal ve uluslararası düzeyde sayı ve kalitesini arttırmak</t>
  </si>
  <si>
    <t>Amaç 3
Öz Gelirlerimizi artırmak ve Bütçe Ödeneklerini etkin/verimli kullanılmasını sağlamak</t>
  </si>
  <si>
    <t>Amaç 4
Kurumsal alt ve üst yapıyı güçlendirmek ve geliştirmek</t>
  </si>
  <si>
    <t>Amaç 5
Kurum kültürü bilincini yerleştirmek ve öğrenen organizasyon yapısını sürdürülebilir kılmak</t>
  </si>
  <si>
    <t>Amaç 6
Kurumsal Yönetim Sistemlerini oluşturmak ve yaygınlaştırılmasını sağlamak</t>
  </si>
  <si>
    <t>Amaç 7
Toplumsal fayda sağlayacak hizmet ve ürünler sunmak, geliştirmek</t>
  </si>
  <si>
    <t>Amaç 8
Tüm paydaşlarımızın memnuniyetini üst seviyede tutmak ve devamlı tercih edilebilir bir Üniversite  olmak</t>
  </si>
  <si>
    <t>ISO 9001:2008 belgesi alınması ve sistemin sürdürülebilir olması için gerekli çalışmaların yapılması</t>
  </si>
  <si>
    <t>Performans
Göstergeleri (Girdi-Çıktı-Sonuç-Kalite)</t>
  </si>
  <si>
    <t>Çıktı</t>
  </si>
  <si>
    <t>Sonuç</t>
  </si>
  <si>
    <t>Girdi</t>
  </si>
  <si>
    <t>Verimlilik</t>
  </si>
  <si>
    <t>İ. M. İ. D. Bşk.,   B. İ. D. Bşk.</t>
  </si>
  <si>
    <t>Üniversitemiz akademik personel kadrosunun nicelik ve nitelik olarak geliştirilmesi</t>
  </si>
  <si>
    <t>Akademik personele hizmet içi eğitim ve oryantasyon eğitiminin verilmesi</t>
  </si>
  <si>
    <t>Üniversitemiz idari personel kadrosunun nicelik ve nitelik olarak geliştirilmesi</t>
  </si>
  <si>
    <t>Bilimsel gelişmeler doğrultusunda eğitim hizmeti sayısı ve çeşitliliğinin artırılması</t>
  </si>
  <si>
    <t>Bilgi kaynaklarına ulaşmak amacıyla basılı ve elektronik kaynak sayısının arttırılması</t>
  </si>
  <si>
    <t>Basılı ve elektronik kaynak sayısı</t>
  </si>
  <si>
    <t>Ulusal ve Uluslararası Programlar kapsamında (Erasmus / Mevlana / Farabi v.b.) eğitim ve araştırma amaçlı iş birliklerinin geliştirilmesi</t>
  </si>
  <si>
    <t>Programların Türkiye Yükseköğretim Yeterlilik Çerçevesine uygun hale getirilmesi ve eğitim öğretimde kalitenin uluslararası standartlara ulaştırılması (BOLOGNA)</t>
  </si>
  <si>
    <t>Lisansüstü programlarının açılması</t>
  </si>
  <si>
    <t>Akredite olmuş laboratuvar sayısının arttırılması</t>
  </si>
  <si>
    <t>Ulusal ve Uluslararası kurumlarla işbirliği anlaşmalarının yapılması</t>
  </si>
  <si>
    <t>KOSGEB Projelerine katılımın sağlanması</t>
  </si>
  <si>
    <t>Döner Sermaye İşletmesi gelirlerinin arttırılması</t>
  </si>
  <si>
    <t>Taşınmaz gelirlerinin arttırılması</t>
  </si>
  <si>
    <t>Konferans salonu, derslik, sosyal, spor v.b tesisleri kira gelirlerinin arttırılması</t>
  </si>
  <si>
    <t>Doğal gaz tüketiminde tasarrufun sağlanması</t>
  </si>
  <si>
    <t>Su tüketiminde tasarrufun sağlanması</t>
  </si>
  <si>
    <t>Elektrik tüketiminde tasarrufun sağlanması</t>
  </si>
  <si>
    <t>Geri dönüşüm ürünlerinin değerlendirilmesi</t>
  </si>
  <si>
    <t xml:space="preserve"> Laboratuvar ve atölye faaliyetlerinden elde edilen gelirlerin arttırılması</t>
  </si>
  <si>
    <t>Stadyuma tribün yapılması (1000 kişilik)</t>
  </si>
  <si>
    <t>2015-2019 plan dönemi sonuna kadar Bina Büyük Onarımlarının gerçekleştirilmesi</t>
  </si>
  <si>
    <t>Üniversitemizde Akademik ve İdari Personel Performans Sistemi'nin oluşturulması</t>
  </si>
  <si>
    <t>Akademik ve İdari Personel Performans Sistemi'nin tüm birimlerde uygulanması</t>
  </si>
  <si>
    <t>Norm kadro çalışmalarının yapılması</t>
  </si>
  <si>
    <t>Kurum kimliği ve kurum kültürünü geliştirmeye (akademik, idari ve öğrenci) yönelik eğitim/seminerler verilmesi</t>
  </si>
  <si>
    <t>Kuruma bağlılık ve aidiyet duygusunun arttırılması amacıyla personel ve öğrencilere yönelik sosyal faaliyetlerin düzenlenmesi</t>
  </si>
  <si>
    <t xml:space="preserve">Üniversitemiz Akademik ve İdari Birimlerinde Kalite Yönetim Sistemi süreçlerini tamamlayarak, ISO 9001:2008 belgesini almak ve sistemin sürdürülebilirliğinin sağlanması </t>
  </si>
  <si>
    <t>Yönetim Bilgi Sistemi kapsamında Üniversitemizin tüm Akademik ve İdari Birimlerinde Üniversite Bilgi  Yönetim Sisteminin oluşturulması</t>
  </si>
  <si>
    <t>OHSAS 18001 Sistemi için TSE ile anlaşmaların yapılması</t>
  </si>
  <si>
    <t>Bilgi Güvenliği Sistemi için TSE ile anlaşmaların  yapılması</t>
  </si>
  <si>
    <t>Laboratuvar Akredistasyon Sistemi için TSE ile anlaşmaların yapılması</t>
  </si>
  <si>
    <t>ISO 14001 ÇYS Sistemi için TSE ile anlaşmaların yapılması</t>
  </si>
  <si>
    <t>Bölge sorunlarına yönelik uzmanların Üniversitemize davet edilmesi ve çalıştayların düzenlenmesi</t>
  </si>
  <si>
    <t>ADYÜ Projem ofisinin etkinliğinin arttırılarak proje destek ve danışmanlık hizmeti sağlanması</t>
  </si>
  <si>
    <t>Üniversite ile Dış Paydaşlar  arası işbirliği anlaşmalarının yapılması ile ortak proje ve faaliyetlerinin geliştirilmesi</t>
  </si>
  <si>
    <t>Yaşlılara yönelik eğitim/ürün/projelerin üretilmesi</t>
  </si>
  <si>
    <t>Çocuk çalışanlara yönelik eğitim/ürün/projelerin üretilmesi</t>
  </si>
  <si>
    <t>Engelli bireylere yönelik eğitim/ürün/projelerin üretilmesi</t>
  </si>
  <si>
    <t>Yoksullara yönelik eğitim/ürün/projelerin üretilmesi</t>
  </si>
  <si>
    <t>Kadınlara yönelik eğitim/ürün/projelerin üretilmesi</t>
  </si>
  <si>
    <t>Öğrencilerimize sunulan fiziki, sosyal, sportif, kültürel ve kariyer gelişimlerinin sağlanması</t>
  </si>
  <si>
    <t>Mezun olan öğrencilerimizin istihdamlarına yardımcı olmak ve mezunlarla işbirliğinin geliştirilmesi</t>
  </si>
  <si>
    <t>Mezun Öğrencilerimize yönelik etkinlikler düzenlenmesi</t>
  </si>
  <si>
    <t xml:space="preserve"> KYS peformans göstergelerinin tespit edilmesi</t>
  </si>
  <si>
    <t>Rektörlük, Kütüp. ve Dok. Dai. Bşk.</t>
  </si>
  <si>
    <t xml:space="preserve">Rektörlük, Öğre. İşl. Dai. Bşk., Akademik Birimler </t>
  </si>
  <si>
    <t>Rektörlük, Sağ. Kül. ve Spor Dai. Bşk., Bil. İşl. Dai. Bşk.</t>
  </si>
  <si>
    <t>Rektörlük, Sağ. Kül. ve Spor Dai. Bşk.</t>
  </si>
  <si>
    <t>Rektörlük, ADYÜPROJEM, Mrkz. Arş Lab.Müd.</t>
  </si>
  <si>
    <t>Öğr. İşl. Dai. Bşk., Akademik Birimler</t>
  </si>
  <si>
    <t>Yapı İşl. Tek. Dai. Bşk.</t>
  </si>
  <si>
    <t>Rektörlük, Pers. Dai. Bşk.</t>
  </si>
  <si>
    <t>Pers. Dai. Bşk., Öğr. İşl. Dai. Bşk., Sağ. Kül. ve Spor Dai. Bşk.</t>
  </si>
  <si>
    <t>Bil. İşl. Dai. Bşk.</t>
  </si>
  <si>
    <t>Akademik Birimler, Sağ. Kül. ve Spor Dai. Bşk.</t>
  </si>
  <si>
    <t>Sağ. Kül. ve Spor Dai. Bşk.</t>
  </si>
  <si>
    <t>Üniversitemizde “Akademik ve İdari Personel Performans Sistemi'nin oluşturulması</t>
  </si>
  <si>
    <t>Öğrenci sayısı</t>
  </si>
  <si>
    <t>Kiraya verilen taşınmaz sayısı</t>
  </si>
  <si>
    <t>İç ve dış paydaşlarımızın memnuniyetlerinin anket yoluyla izlenmesi ve memnuniyetlerinin arttırılması için çalışmalar yapılması.</t>
  </si>
  <si>
    <t>Birimlerde döner sermaye ile elde edilen hizmet ve ürünlerin çeşitliliğin arttırılması</t>
  </si>
  <si>
    <t>Su tüketiminde tasarrufunun sağlanması</t>
  </si>
  <si>
    <t>Mezun olan öğrencilerimizin istihdamlarına yardımcı olmak ve mezunlarla işbirliğini geliştirilmesi</t>
  </si>
  <si>
    <t>Teknogirişim altyapısının oluşturulması</t>
  </si>
  <si>
    <t>Düzenlenen anket sayısı</t>
  </si>
  <si>
    <t>Üniversitemizin Misyonu</t>
  </si>
  <si>
    <r>
      <t>Evrensel değerlere bağlı, insan merkezli ve öngörülü bir yönetim anlayışı ile eğitim - öğretim, bilimsel araştırma, yayın ve sosyal –
 kültürel faaliyetler yapan, karşılaşabilecek veya karşılaşılan sorunları aklın ve bilimin süzgecinden geçiren, öncelikli olarak içinde bulunduğu şehrin bölgenin ve ülkenin 
ihtiyaç duyduğu nitelikli bireyleri yetiştiren bir üniversite olarak, toplumun huzur ve refahının artırılmasına yönelik çözüm, değişim, dönüşüm ve sürdürebilir kalkınmasına öncülük etmektir</t>
    </r>
    <r>
      <rPr>
        <i/>
        <sz val="11"/>
        <color rgb="FF444444"/>
        <rFont val="Arial"/>
        <family val="2"/>
        <charset val="162"/>
      </rPr>
      <t>.</t>
    </r>
  </si>
  <si>
    <r>
      <rPr>
        <b/>
        <i/>
        <sz val="11"/>
        <color rgb="FFFF0000"/>
        <rFont val="Calibri"/>
        <family val="2"/>
        <charset val="162"/>
        <scheme val="minor"/>
      </rPr>
      <t>Üniversitemizin Kalite Politikası</t>
    </r>
    <r>
      <rPr>
        <b/>
        <i/>
        <sz val="11"/>
        <color rgb="FF444444"/>
        <rFont val="Calibri"/>
        <family val="2"/>
        <charset val="162"/>
        <scheme val="minor"/>
      </rPr>
      <t xml:space="preserve">
• Bilimsel Çalışma ve Araştırma Yapmak, Bilgi ve Teknoloji Üretmek,
• Bilim Verilerini Yaymak, Ulusal Alanda Gelişme ve Kalkınmaya Destek Olmak,
• Bir Mesleğin; Bilgi, Beceri, Davranış ve Genel Kültürüne Sahip,
• Çevreye Duyarlı, İş Sağlığı Güvenliğine Önem Veren Anlayış Çerçevesinde, Bireyler Yetiştirmek,
• Kalite Yönetim Sistemi Standardının Şartlarına Uyarak Etkinliğini Sürekli İyileştirmek,
• Yasal Şartlar Doğrultusunda Müşteri Beklenti ve İhtiyaçlarını Karşılayarak Memnuniyetlerini Sağlamaktır.
</t>
    </r>
  </si>
  <si>
    <r>
      <rPr>
        <b/>
        <i/>
        <sz val="11"/>
        <color rgb="FFFF0000"/>
        <rFont val="Calibri"/>
        <family val="2"/>
        <charset val="162"/>
        <scheme val="minor"/>
      </rPr>
      <t>Üniversitemizin Vizyonu</t>
    </r>
    <r>
      <rPr>
        <b/>
        <i/>
        <sz val="11"/>
        <color rgb="FF444444"/>
        <rFont val="Calibri"/>
        <family val="2"/>
        <charset val="162"/>
        <scheme val="minor"/>
      </rPr>
      <t xml:space="preserve">
Bilgi, ürün ve hizmet üreterek sağlık, tarım ve hizmet sektöründe bulunduğunu bölgenin sosyo - ekonomik yapısını geliştiren ve tercih edilen bir üniversite olmak.</t>
    </r>
  </si>
  <si>
    <t>2015-2019 Stratejik Planı</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</si>
</sst>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charset val="162"/>
      <scheme val="minor"/>
    </font>
    <font>
      <sz val="12"/>
      <name val="Times New Roman"/>
      <family val="1"/>
      <charset val="162"/>
    </font>
    <font>
      <sz val="12"/>
      <name val="Tahoma"/>
      <family val="2"/>
      <charset val="162"/>
    </font>
    <font>
      <sz val="9"/>
      <name val="Tahoma"/>
      <family val="2"/>
      <charset val="162"/>
    </font>
    <font>
      <sz val="8"/>
      <name val="Tahoma"/>
      <family val="2"/>
      <charset val="162"/>
    </font>
    <font>
      <sz val="11"/>
      <name val="Calibri"/>
      <family val="2"/>
      <charset val="162"/>
      <scheme val="minor"/>
    </font>
    <font>
      <b/>
      <sz val="12"/>
      <name val="Calibri"/>
      <family val="2"/>
      <charset val="162"/>
      <scheme val="minor"/>
    </font>
    <font>
      <b/>
      <sz val="12"/>
      <color theme="0"/>
      <name val="Calibri"/>
      <family val="2"/>
      <charset val="162"/>
      <scheme val="minor"/>
    </font>
    <font>
      <sz val="9"/>
      <name val="Times New Roman"/>
      <family val="1"/>
      <charset val="162"/>
    </font>
    <font>
      <sz val="8"/>
      <name val="Times New Roman"/>
      <family val="1"/>
      <charset val="162"/>
    </font>
    <font>
      <sz val="11"/>
      <name val="Times New Roman"/>
      <family val="1"/>
      <charset val="162"/>
    </font>
    <font>
      <sz val="10"/>
      <name val="Times New Roman"/>
      <family val="1"/>
      <charset val="162"/>
    </font>
    <font>
      <b/>
      <sz val="11"/>
      <name val="Times New Roman"/>
      <family val="1"/>
      <charset val="162"/>
    </font>
    <font>
      <b/>
      <sz val="11"/>
      <color theme="0"/>
      <name val="Calibri"/>
      <family val="2"/>
      <charset val="162"/>
      <scheme val="minor"/>
    </font>
    <font>
      <b/>
      <sz val="11"/>
      <name val="Tahoma"/>
      <family val="2"/>
      <charset val="162"/>
    </font>
    <font>
      <sz val="11"/>
      <name val="Tahoma"/>
      <family val="2"/>
      <charset val="162"/>
    </font>
    <font>
      <b/>
      <sz val="11"/>
      <name val="Calibri"/>
      <family val="2"/>
      <charset val="162"/>
      <scheme val="minor"/>
    </font>
    <font>
      <b/>
      <sz val="12"/>
      <name val="Times New Roman"/>
      <family val="1"/>
      <charset val="162"/>
    </font>
    <font>
      <sz val="11"/>
      <color theme="0"/>
      <name val="Times New Roman"/>
      <family val="1"/>
      <charset val="162"/>
    </font>
    <font>
      <b/>
      <sz val="10"/>
      <name val="Times New Roman"/>
      <family val="1"/>
      <charset val="162"/>
    </font>
    <font>
      <b/>
      <sz val="16"/>
      <color theme="4"/>
      <name val="Calibri"/>
      <family val="2"/>
      <charset val="162"/>
      <scheme val="minor"/>
    </font>
    <font>
      <b/>
      <i/>
      <sz val="11"/>
      <color rgb="FF444444"/>
      <name val="Calibri"/>
      <family val="2"/>
      <charset val="162"/>
      <scheme val="minor"/>
    </font>
    <font>
      <i/>
      <sz val="11"/>
      <color rgb="FF444444"/>
      <name val="Arial"/>
      <family val="2"/>
      <charset val="162"/>
    </font>
    <font>
      <b/>
      <i/>
      <sz val="11"/>
      <color rgb="FFFF0000"/>
      <name val="Calibri"/>
      <family val="2"/>
      <charset val="162"/>
      <scheme val="minor"/>
    </font>
    <font>
      <b/>
      <i/>
      <sz val="11"/>
      <color rgb="FFFF0000"/>
      <name val="Georgia"/>
      <family val="1"/>
      <charset val="162"/>
    </font>
  </fonts>
  <fills count="10">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E2EFDA"/>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102">
    <xf numFmtId="0" fontId="0" fillId="0" borderId="0" xfId="0"/>
    <xf numFmtId="0" fontId="2" fillId="0" borderId="0" xfId="1" applyFont="1" applyFill="1"/>
    <xf numFmtId="49" fontId="3" fillId="0" borderId="0" xfId="1" applyNumberFormat="1" applyFont="1" applyFill="1"/>
    <xf numFmtId="0" fontId="3" fillId="0" borderId="0" xfId="1" applyFont="1" applyFill="1"/>
    <xf numFmtId="0" fontId="3" fillId="0" borderId="0" xfId="1" applyFont="1" applyFill="1" applyAlignment="1">
      <alignment horizontal="center"/>
    </xf>
    <xf numFmtId="0" fontId="4" fillId="0" borderId="0" xfId="1" applyFont="1" applyFill="1"/>
    <xf numFmtId="0" fontId="5" fillId="7" borderId="1" xfId="1" applyFont="1" applyFill="1" applyBorder="1" applyAlignment="1">
      <alignment horizontal="center" vertical="center" wrapText="1"/>
    </xf>
    <xf numFmtId="0" fontId="5" fillId="7" borderId="1" xfId="1" applyFont="1" applyFill="1" applyBorder="1" applyAlignment="1">
      <alignment horizontal="center" vertical="center"/>
    </xf>
    <xf numFmtId="0" fontId="5" fillId="7" borderId="1" xfId="1" applyFont="1" applyFill="1" applyBorder="1" applyAlignment="1">
      <alignment horizontal="left" vertical="center" wrapText="1"/>
    </xf>
    <xf numFmtId="0" fontId="5" fillId="7" borderId="1" xfId="1" applyFont="1" applyFill="1" applyBorder="1" applyAlignment="1">
      <alignment vertical="center" wrapText="1"/>
    </xf>
    <xf numFmtId="3" fontId="5" fillId="7" borderId="1" xfId="1" applyNumberFormat="1" applyFont="1" applyFill="1" applyBorder="1" applyAlignment="1">
      <alignment horizontal="center" vertical="center"/>
    </xf>
    <xf numFmtId="3" fontId="6" fillId="5" borderId="1" xfId="1" applyNumberFormat="1" applyFont="1" applyFill="1" applyBorder="1" applyAlignment="1">
      <alignment horizontal="right" vertical="center"/>
    </xf>
    <xf numFmtId="0" fontId="4" fillId="4" borderId="0" xfId="1" applyFont="1" applyFill="1"/>
    <xf numFmtId="0" fontId="1" fillId="0" borderId="0" xfId="1" applyFont="1" applyFill="1"/>
    <xf numFmtId="49" fontId="8" fillId="0" borderId="0" xfId="1" applyNumberFormat="1" applyFont="1" applyFill="1"/>
    <xf numFmtId="0" fontId="8" fillId="0" borderId="0" xfId="1" applyFont="1" applyFill="1"/>
    <xf numFmtId="0" fontId="9" fillId="0" borderId="0" xfId="1" applyFont="1" applyFill="1"/>
    <xf numFmtId="0" fontId="10" fillId="6" borderId="1" xfId="1" applyFont="1" applyFill="1" applyBorder="1" applyAlignment="1">
      <alignment horizontal="center" vertical="center"/>
    </xf>
    <xf numFmtId="0" fontId="10" fillId="0" borderId="1" xfId="1" applyFont="1" applyFill="1" applyBorder="1" applyAlignment="1">
      <alignment horizontal="center" vertical="center"/>
    </xf>
    <xf numFmtId="0" fontId="10" fillId="0" borderId="1" xfId="1" applyFont="1" applyFill="1" applyBorder="1" applyAlignment="1">
      <alignment horizontal="left" vertical="center" wrapText="1"/>
    </xf>
    <xf numFmtId="49" fontId="10" fillId="0" borderId="0" xfId="1" applyNumberFormat="1" applyFont="1" applyFill="1"/>
    <xf numFmtId="0" fontId="10" fillId="0" borderId="0" xfId="1" applyFont="1" applyFill="1"/>
    <xf numFmtId="0" fontId="11" fillId="3" borderId="1" xfId="1" applyFont="1" applyFill="1" applyBorder="1" applyAlignment="1">
      <alignment horizontal="center" vertical="center"/>
    </xf>
    <xf numFmtId="0" fontId="11" fillId="6" borderId="1" xfId="1" applyFont="1" applyFill="1" applyBorder="1" applyAlignment="1">
      <alignment horizontal="center" vertical="center"/>
    </xf>
    <xf numFmtId="0" fontId="11" fillId="0" borderId="1" xfId="1" applyFont="1" applyFill="1" applyBorder="1" applyAlignment="1">
      <alignment horizontal="center" vertical="center"/>
    </xf>
    <xf numFmtId="0" fontId="11" fillId="0" borderId="1" xfId="1" applyFont="1" applyFill="1" applyBorder="1" applyAlignment="1">
      <alignment horizontal="left" vertical="center" wrapText="1"/>
    </xf>
    <xf numFmtId="0" fontId="11" fillId="0" borderId="1" xfId="1" applyFont="1" applyFill="1" applyBorder="1" applyAlignment="1">
      <alignment vertical="center" wrapText="1"/>
    </xf>
    <xf numFmtId="0" fontId="11" fillId="4" borderId="1" xfId="1" applyFont="1" applyFill="1" applyBorder="1" applyAlignment="1">
      <alignment horizontal="center" vertical="center"/>
    </xf>
    <xf numFmtId="0" fontId="11" fillId="4" borderId="1" xfId="1" applyFont="1" applyFill="1" applyBorder="1" applyAlignment="1">
      <alignment horizontal="left" vertical="center" wrapText="1"/>
    </xf>
    <xf numFmtId="0" fontId="1" fillId="0" borderId="1" xfId="1" applyFont="1" applyFill="1" applyBorder="1" applyAlignment="1">
      <alignment horizontal="center" vertical="center"/>
    </xf>
    <xf numFmtId="49" fontId="15" fillId="0" borderId="0" xfId="1" applyNumberFormat="1" applyFont="1" applyFill="1"/>
    <xf numFmtId="0" fontId="15" fillId="0" borderId="0" xfId="1" applyFont="1" applyFill="1"/>
    <xf numFmtId="3" fontId="16" fillId="3" borderId="1" xfId="1" applyNumberFormat="1" applyFont="1" applyFill="1" applyBorder="1" applyAlignment="1">
      <alignment horizontal="right" vertical="center"/>
    </xf>
    <xf numFmtId="3" fontId="5" fillId="8" borderId="1" xfId="1" applyNumberFormat="1" applyFont="1" applyFill="1" applyBorder="1" applyAlignment="1">
      <alignment horizontal="right" vertical="center"/>
    </xf>
    <xf numFmtId="9" fontId="5" fillId="7" borderId="1" xfId="1" applyNumberFormat="1" applyFont="1" applyFill="1" applyBorder="1" applyAlignment="1">
      <alignment horizontal="center" vertical="center"/>
    </xf>
    <xf numFmtId="3" fontId="5" fillId="7" borderId="1" xfId="1" applyNumberFormat="1" applyFont="1" applyFill="1" applyBorder="1" applyAlignment="1">
      <alignment horizontal="center" vertical="center" wrapText="1"/>
    </xf>
    <xf numFmtId="0" fontId="5" fillId="7" borderId="1" xfId="1" quotePrefix="1" applyFont="1" applyFill="1" applyBorder="1" applyAlignment="1">
      <alignment horizontal="left" vertical="center" wrapText="1"/>
    </xf>
    <xf numFmtId="0" fontId="13" fillId="2" borderId="1" xfId="1" applyFont="1" applyFill="1" applyBorder="1" applyAlignment="1">
      <alignment horizontal="center" vertical="center" wrapText="1"/>
    </xf>
    <xf numFmtId="0" fontId="10" fillId="3" borderId="1" xfId="1" applyFont="1" applyFill="1" applyBorder="1" applyAlignment="1">
      <alignment horizontal="center" vertical="center"/>
    </xf>
    <xf numFmtId="0" fontId="5" fillId="6" borderId="1" xfId="1" applyFont="1" applyFill="1" applyBorder="1" applyAlignment="1">
      <alignment horizontal="center" vertical="center" wrapText="1"/>
    </xf>
    <xf numFmtId="0" fontId="5" fillId="7" borderId="1" xfId="1" applyFont="1" applyFill="1" applyBorder="1" applyAlignment="1">
      <alignment horizontal="center"/>
    </xf>
    <xf numFmtId="0" fontId="3" fillId="0" borderId="0" xfId="1" applyFont="1" applyFill="1" applyAlignment="1">
      <alignment horizontal="center" vertical="center"/>
    </xf>
    <xf numFmtId="0" fontId="5" fillId="7" borderId="1" xfId="1" applyFont="1" applyFill="1" applyBorder="1" applyAlignment="1">
      <alignment horizontal="left" vertical="top" wrapText="1"/>
    </xf>
    <xf numFmtId="0" fontId="5" fillId="6" borderId="4" xfId="1" applyFont="1" applyFill="1" applyBorder="1" applyAlignment="1">
      <alignment horizontal="center" vertical="center"/>
    </xf>
    <xf numFmtId="0" fontId="13" fillId="2" borderId="4" xfId="1" applyFont="1" applyFill="1" applyBorder="1" applyAlignment="1">
      <alignment horizontal="center" vertical="center" textRotation="90" wrapText="1"/>
    </xf>
    <xf numFmtId="0" fontId="0" fillId="9" borderId="1" xfId="0" applyFill="1" applyBorder="1" applyAlignment="1">
      <alignment horizontal="center" vertical="center"/>
    </xf>
    <xf numFmtId="0" fontId="0" fillId="9" borderId="1" xfId="0" applyFill="1" applyBorder="1" applyAlignment="1">
      <alignment vertical="center" wrapText="1"/>
    </xf>
    <xf numFmtId="0" fontId="0" fillId="9" borderId="1" xfId="0" applyFill="1" applyBorder="1" applyAlignment="1">
      <alignment horizontal="center" vertical="center" wrapText="1"/>
    </xf>
    <xf numFmtId="0" fontId="21" fillId="0" borderId="0" xfId="0" applyFont="1" applyAlignment="1">
      <alignment horizontal="left" vertical="center"/>
    </xf>
    <xf numFmtId="0" fontId="24" fillId="0" borderId="0" xfId="0" applyFont="1" applyAlignment="1">
      <alignment vertical="center"/>
    </xf>
    <xf numFmtId="0" fontId="10" fillId="3" borderId="1" xfId="1" applyFont="1" applyFill="1" applyBorder="1" applyAlignment="1">
      <alignment horizontal="left" vertical="center"/>
    </xf>
    <xf numFmtId="49" fontId="17" fillId="0" borderId="0" xfId="1" applyNumberFormat="1" applyFont="1" applyFill="1" applyAlignment="1">
      <alignment horizontal="center"/>
    </xf>
    <xf numFmtId="0" fontId="18" fillId="2" borderId="1" xfId="1" applyFont="1" applyFill="1" applyBorder="1" applyAlignment="1">
      <alignment horizontal="center" textRotation="90" wrapText="1" shrinkToFit="1"/>
    </xf>
    <xf numFmtId="0" fontId="18" fillId="2" borderId="1" xfId="1" applyFont="1" applyFill="1" applyBorder="1" applyAlignment="1">
      <alignment horizontal="center" vertical="center" wrapText="1"/>
    </xf>
    <xf numFmtId="0" fontId="10" fillId="6" borderId="1" xfId="1" applyFont="1" applyFill="1" applyBorder="1" applyAlignment="1">
      <alignment horizontal="left" vertical="center" wrapText="1"/>
    </xf>
    <xf numFmtId="0" fontId="10" fillId="3" borderId="1" xfId="1" applyFont="1" applyFill="1" applyBorder="1" applyAlignment="1">
      <alignment horizontal="left" vertical="center" wrapText="1"/>
    </xf>
    <xf numFmtId="49" fontId="14" fillId="0" borderId="0" xfId="1" applyNumberFormat="1" applyFont="1" applyFill="1" applyAlignment="1">
      <alignment horizontal="center"/>
    </xf>
    <xf numFmtId="0" fontId="13" fillId="2" borderId="1" xfId="1" applyFont="1" applyFill="1" applyBorder="1" applyAlignment="1">
      <alignment horizontal="center" vertical="center" wrapText="1"/>
    </xf>
    <xf numFmtId="0" fontId="6" fillId="5" borderId="1" xfId="1" applyFont="1" applyFill="1" applyBorder="1" applyAlignment="1">
      <alignment horizontal="left" vertical="center"/>
    </xf>
    <xf numFmtId="0" fontId="5" fillId="6" borderId="1" xfId="1" applyFont="1" applyFill="1" applyBorder="1" applyAlignment="1">
      <alignment horizontal="center" vertical="center"/>
    </xf>
    <xf numFmtId="0" fontId="16" fillId="3" borderId="1" xfId="1" applyFont="1" applyFill="1" applyBorder="1" applyAlignment="1">
      <alignment horizontal="center" vertical="center"/>
    </xf>
    <xf numFmtId="0" fontId="11" fillId="3" borderId="1" xfId="1" applyFont="1" applyFill="1" applyBorder="1" applyAlignment="1">
      <alignment horizontal="left" vertical="center" wrapText="1"/>
    </xf>
    <xf numFmtId="0" fontId="11" fillId="6" borderId="1" xfId="1" applyFont="1" applyFill="1" applyBorder="1" applyAlignment="1">
      <alignment horizontal="left" vertical="center" wrapText="1"/>
    </xf>
    <xf numFmtId="0" fontId="11" fillId="3" borderId="1" xfId="1" applyFont="1" applyFill="1" applyBorder="1" applyAlignment="1">
      <alignment horizontal="left" vertical="center"/>
    </xf>
    <xf numFmtId="0" fontId="11" fillId="6" borderId="5" xfId="1" applyFont="1" applyFill="1" applyBorder="1" applyAlignment="1">
      <alignment horizontal="left" vertical="center" wrapText="1"/>
    </xf>
    <xf numFmtId="0" fontId="11" fillId="6" borderId="6" xfId="1" applyFont="1" applyFill="1" applyBorder="1" applyAlignment="1">
      <alignment horizontal="left" vertical="center" wrapText="1"/>
    </xf>
    <xf numFmtId="49" fontId="12" fillId="0" borderId="0" xfId="1" applyNumberFormat="1" applyFont="1" applyFill="1" applyAlignment="1">
      <alignment horizontal="center"/>
    </xf>
    <xf numFmtId="0" fontId="19" fillId="2" borderId="1" xfId="1" applyFont="1" applyFill="1" applyBorder="1" applyAlignment="1">
      <alignment horizontal="center" textRotation="90" wrapText="1" shrinkToFit="1"/>
    </xf>
    <xf numFmtId="0" fontId="19" fillId="2" borderId="1" xfId="1" applyFont="1" applyFill="1" applyBorder="1" applyAlignment="1">
      <alignment horizontal="center" textRotation="90"/>
    </xf>
    <xf numFmtId="0" fontId="19" fillId="2" borderId="8" xfId="1" applyFont="1" applyFill="1" applyBorder="1" applyAlignment="1">
      <alignment horizontal="center" vertical="center" wrapText="1"/>
    </xf>
    <xf numFmtId="0" fontId="19" fillId="2" borderId="9" xfId="1" applyFont="1" applyFill="1" applyBorder="1" applyAlignment="1">
      <alignment horizontal="center" vertical="center" wrapText="1"/>
    </xf>
    <xf numFmtId="0" fontId="19" fillId="2" borderId="10" xfId="1" applyFont="1" applyFill="1" applyBorder="1" applyAlignment="1">
      <alignment horizontal="center" vertical="center" wrapText="1"/>
    </xf>
    <xf numFmtId="0" fontId="19" fillId="2" borderId="11" xfId="1" applyFont="1" applyFill="1" applyBorder="1" applyAlignment="1">
      <alignment horizontal="center" vertical="center" wrapText="1"/>
    </xf>
    <xf numFmtId="0" fontId="19" fillId="2" borderId="12" xfId="1" applyFont="1" applyFill="1" applyBorder="1" applyAlignment="1">
      <alignment horizontal="center" vertical="center" wrapText="1"/>
    </xf>
    <xf numFmtId="0" fontId="19" fillId="2" borderId="13" xfId="1" applyFont="1" applyFill="1" applyBorder="1" applyAlignment="1">
      <alignment horizontal="center" vertical="center" wrapText="1"/>
    </xf>
    <xf numFmtId="0" fontId="11" fillId="6" borderId="5" xfId="1" applyFont="1" applyFill="1" applyBorder="1" applyAlignment="1">
      <alignment horizontal="left" vertical="center"/>
    </xf>
    <xf numFmtId="0" fontId="11" fillId="6" borderId="6" xfId="1" applyFont="1" applyFill="1" applyBorder="1" applyAlignment="1">
      <alignment horizontal="left" vertical="center"/>
    </xf>
    <xf numFmtId="0" fontId="11" fillId="3" borderId="5" xfId="1" applyFont="1" applyFill="1" applyBorder="1" applyAlignment="1">
      <alignment horizontal="left" vertical="center"/>
    </xf>
    <xf numFmtId="0" fontId="11" fillId="3" borderId="7" xfId="1" applyFont="1" applyFill="1" applyBorder="1" applyAlignment="1">
      <alignment horizontal="left" vertical="center"/>
    </xf>
    <xf numFmtId="0" fontId="11" fillId="3" borderId="6" xfId="1" applyFont="1" applyFill="1" applyBorder="1" applyAlignment="1">
      <alignment horizontal="left" vertical="center"/>
    </xf>
    <xf numFmtId="0" fontId="21" fillId="0" borderId="0" xfId="0" applyFont="1" applyAlignment="1">
      <alignment horizontal="left" vertical="center" wrapText="1"/>
    </xf>
    <xf numFmtId="0" fontId="21" fillId="0" borderId="0" xfId="0" applyFont="1" applyAlignment="1">
      <alignment horizontal="left" vertical="center"/>
    </xf>
    <xf numFmtId="0" fontId="7" fillId="2" borderId="1" xfId="1" applyFont="1" applyFill="1" applyBorder="1" applyAlignment="1">
      <alignment horizontal="center" textRotation="90" wrapText="1" shrinkToFit="1"/>
    </xf>
    <xf numFmtId="0" fontId="7" fillId="2" borderId="1" xfId="1" applyFont="1" applyFill="1" applyBorder="1" applyAlignment="1">
      <alignment horizontal="center" textRotation="90"/>
    </xf>
    <xf numFmtId="0" fontId="7" fillId="2" borderId="1" xfId="1" applyFont="1" applyFill="1" applyBorder="1" applyAlignment="1">
      <alignment horizontal="center" vertical="center" wrapText="1"/>
    </xf>
    <xf numFmtId="0" fontId="13" fillId="2" borderId="1" xfId="1" applyFont="1" applyFill="1" applyBorder="1" applyAlignment="1">
      <alignment horizontal="center" vertical="center" textRotation="90" wrapText="1"/>
    </xf>
    <xf numFmtId="0" fontId="7" fillId="2" borderId="1" xfId="1" applyFont="1" applyFill="1" applyBorder="1" applyAlignment="1">
      <alignment horizontal="center" vertical="center" textRotation="90" wrapText="1"/>
    </xf>
    <xf numFmtId="0" fontId="13" fillId="2" borderId="2" xfId="1" applyFont="1" applyFill="1" applyBorder="1" applyAlignment="1">
      <alignment horizontal="center" vertical="center" textRotation="90" wrapText="1"/>
    </xf>
    <xf numFmtId="0" fontId="13" fillId="2" borderId="3" xfId="1" applyFont="1" applyFill="1" applyBorder="1" applyAlignment="1">
      <alignment horizontal="center" vertical="center" textRotation="90" wrapText="1"/>
    </xf>
    <xf numFmtId="0" fontId="7" fillId="2" borderId="4" xfId="1" applyFont="1" applyFill="1" applyBorder="1" applyAlignment="1">
      <alignment horizontal="center" vertical="center" wrapText="1"/>
    </xf>
    <xf numFmtId="0" fontId="7" fillId="2" borderId="1" xfId="1" applyFont="1" applyFill="1" applyBorder="1" applyAlignment="1">
      <alignment horizontal="center" vertical="center" textRotation="90" wrapText="1" shrinkToFit="1"/>
    </xf>
    <xf numFmtId="0" fontId="7" fillId="2" borderId="1" xfId="1" applyFont="1" applyFill="1" applyBorder="1" applyAlignment="1">
      <alignment horizontal="center" vertical="center" textRotation="90"/>
    </xf>
    <xf numFmtId="0" fontId="13" fillId="2" borderId="4" xfId="1" applyFont="1" applyFill="1" applyBorder="1" applyAlignment="1">
      <alignment horizontal="center" vertical="center" textRotation="90" wrapText="1"/>
    </xf>
    <xf numFmtId="0" fontId="13" fillId="2" borderId="3" xfId="1" applyFont="1" applyFill="1" applyBorder="1" applyAlignment="1">
      <alignment horizontal="center" vertical="center" textRotation="90"/>
    </xf>
    <xf numFmtId="0" fontId="13" fillId="2" borderId="4" xfId="1" applyFont="1" applyFill="1" applyBorder="1" applyAlignment="1">
      <alignment horizontal="center" vertical="center" textRotation="90"/>
    </xf>
    <xf numFmtId="0" fontId="5" fillId="6" borderId="2" xfId="1" applyFont="1" applyFill="1" applyBorder="1" applyAlignment="1">
      <alignment horizontal="center" vertical="center"/>
    </xf>
    <xf numFmtId="0" fontId="5" fillId="6" borderId="3" xfId="1" applyFont="1" applyFill="1" applyBorder="1" applyAlignment="1">
      <alignment horizontal="center" vertical="center"/>
    </xf>
    <xf numFmtId="0" fontId="5" fillId="6" borderId="4" xfId="1" applyFont="1" applyFill="1" applyBorder="1" applyAlignment="1">
      <alignment horizontal="center" vertical="center"/>
    </xf>
    <xf numFmtId="0" fontId="5" fillId="6" borderId="1" xfId="1" applyFont="1" applyFill="1" applyBorder="1" applyAlignment="1">
      <alignment horizontal="left" vertical="center" wrapText="1"/>
    </xf>
    <xf numFmtId="0" fontId="7" fillId="2" borderId="4" xfId="1" applyFont="1" applyFill="1" applyBorder="1" applyAlignment="1">
      <alignment horizontal="center" vertical="center" textRotation="90"/>
    </xf>
    <xf numFmtId="0" fontId="13" fillId="2" borderId="1" xfId="1" applyFont="1" applyFill="1" applyBorder="1" applyAlignment="1">
      <alignment horizontal="center" vertical="center" textRotation="90"/>
    </xf>
    <xf numFmtId="0" fontId="20" fillId="0" borderId="0" xfId="0" applyFont="1" applyAlignment="1">
      <alignment horizontal="lef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Performans%20B&#252;t&#231;e\2014%20performans%20haz&#305;rl&#305;k\Tablo%203-4-5\Kopya%20PEB-Tablo3.xlt_38.6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darePerfTablosu"/>
      <sheetName val="IdarePerfTablosu (2)"/>
    </sheetNames>
    <sheetDataSet>
      <sheetData sheetId="0">
        <row r="1">
          <cell r="B1" t="str">
            <v>2014</v>
          </cell>
        </row>
      </sheetData>
      <sheetData sheetId="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zoomScaleNormal="100" workbookViewId="0">
      <selection activeCell="G13" sqref="G13"/>
    </sheetView>
  </sheetViews>
  <sheetFormatPr defaultRowHeight="24.95" customHeight="1" x14ac:dyDescent="0.2"/>
  <cols>
    <col min="1" max="1" width="9.28515625" style="14" customWidth="1"/>
    <col min="2" max="2" width="4.85546875" style="14" customWidth="1"/>
    <col min="3" max="3" width="5.7109375" style="14" customWidth="1"/>
    <col min="4" max="4" width="56.42578125" style="15" customWidth="1"/>
    <col min="5" max="16384" width="9.140625" style="15"/>
  </cols>
  <sheetData>
    <row r="1" spans="1:4" s="13" customFormat="1" ht="21" customHeight="1" x14ac:dyDescent="0.25">
      <c r="A1" s="51" t="s">
        <v>226</v>
      </c>
      <c r="B1" s="51"/>
      <c r="C1" s="51"/>
      <c r="D1" s="51"/>
    </row>
    <row r="2" spans="1:4" ht="9.75" customHeight="1" x14ac:dyDescent="0.25">
      <c r="A2" s="20"/>
      <c r="B2" s="20"/>
      <c r="C2" s="20"/>
      <c r="D2" s="21"/>
    </row>
    <row r="3" spans="1:4" ht="21.75" customHeight="1" x14ac:dyDescent="0.2">
      <c r="A3" s="52" t="s">
        <v>228</v>
      </c>
      <c r="B3" s="53" t="s">
        <v>2</v>
      </c>
      <c r="C3" s="53"/>
      <c r="D3" s="53"/>
    </row>
    <row r="4" spans="1:4" ht="21.75" customHeight="1" x14ac:dyDescent="0.2">
      <c r="A4" s="52" t="s">
        <v>4</v>
      </c>
      <c r="B4" s="53"/>
      <c r="C4" s="53"/>
      <c r="D4" s="53"/>
    </row>
    <row r="5" spans="1:4" ht="21.75" customHeight="1" x14ac:dyDescent="0.2">
      <c r="A5" s="52" t="s">
        <v>4</v>
      </c>
      <c r="B5" s="53"/>
      <c r="C5" s="53"/>
      <c r="D5" s="53"/>
    </row>
    <row r="6" spans="1:4" s="16" customFormat="1" ht="29.25" customHeight="1" x14ac:dyDescent="0.2">
      <c r="A6" s="38" t="s">
        <v>292</v>
      </c>
      <c r="B6" s="50" t="s">
        <v>43</v>
      </c>
      <c r="C6" s="50"/>
      <c r="D6" s="50"/>
    </row>
    <row r="7" spans="1:4" s="16" customFormat="1" ht="29.25" customHeight="1" x14ac:dyDescent="0.2">
      <c r="A7" s="38" t="s">
        <v>293</v>
      </c>
      <c r="B7" s="50" t="s">
        <v>171</v>
      </c>
      <c r="C7" s="50"/>
      <c r="D7" s="50"/>
    </row>
    <row r="8" spans="1:4" s="16" customFormat="1" ht="29.25" customHeight="1" x14ac:dyDescent="0.2">
      <c r="A8" s="38" t="s">
        <v>294</v>
      </c>
      <c r="B8" s="50" t="s">
        <v>45</v>
      </c>
      <c r="C8" s="50"/>
      <c r="D8" s="50"/>
    </row>
    <row r="9" spans="1:4" s="16" customFormat="1" ht="29.25" customHeight="1" x14ac:dyDescent="0.2">
      <c r="A9" s="38" t="s">
        <v>295</v>
      </c>
      <c r="B9" s="50" t="s">
        <v>31</v>
      </c>
      <c r="C9" s="50"/>
      <c r="D9" s="50"/>
    </row>
    <row r="10" spans="1:4" s="16" customFormat="1" ht="29.25" customHeight="1" x14ac:dyDescent="0.2">
      <c r="A10" s="38" t="s">
        <v>296</v>
      </c>
      <c r="B10" s="55" t="s">
        <v>169</v>
      </c>
      <c r="C10" s="55"/>
      <c r="D10" s="55"/>
    </row>
    <row r="11" spans="1:4" s="16" customFormat="1" ht="29.25" customHeight="1" x14ac:dyDescent="0.2">
      <c r="A11" s="38" t="s">
        <v>297</v>
      </c>
      <c r="B11" s="50" t="s">
        <v>170</v>
      </c>
      <c r="C11" s="50"/>
      <c r="D11" s="50"/>
    </row>
    <row r="12" spans="1:4" s="16" customFormat="1" ht="29.25" customHeight="1" x14ac:dyDescent="0.2">
      <c r="A12" s="38" t="s">
        <v>298</v>
      </c>
      <c r="B12" s="50" t="s">
        <v>230</v>
      </c>
      <c r="C12" s="50"/>
      <c r="D12" s="50"/>
    </row>
    <row r="13" spans="1:4" s="16" customFormat="1" ht="29.25" customHeight="1" x14ac:dyDescent="0.2">
      <c r="A13" s="38" t="s">
        <v>299</v>
      </c>
      <c r="B13" s="55" t="s">
        <v>238</v>
      </c>
      <c r="C13" s="55"/>
      <c r="D13" s="55"/>
    </row>
    <row r="14" spans="1:4" s="16" customFormat="1" ht="15" hidden="1" x14ac:dyDescent="0.2">
      <c r="A14" s="17"/>
      <c r="B14" s="17" t="s">
        <v>6</v>
      </c>
      <c r="C14" s="54" t="s">
        <v>35</v>
      </c>
      <c r="D14" s="54"/>
    </row>
    <row r="15" spans="1:4" s="16" customFormat="1" ht="45" hidden="1" x14ac:dyDescent="0.2">
      <c r="A15" s="18"/>
      <c r="B15" s="18"/>
      <c r="C15" s="18" t="s">
        <v>7</v>
      </c>
      <c r="D15" s="19" t="s">
        <v>134</v>
      </c>
    </row>
    <row r="16" spans="1:4" s="16" customFormat="1" ht="30" hidden="1" x14ac:dyDescent="0.2">
      <c r="A16" s="18"/>
      <c r="B16" s="18"/>
      <c r="C16" s="18" t="s">
        <v>8</v>
      </c>
      <c r="D16" s="19" t="s">
        <v>135</v>
      </c>
    </row>
    <row r="17" spans="1:4" s="16" customFormat="1" ht="15" hidden="1" x14ac:dyDescent="0.2">
      <c r="A17" s="17"/>
      <c r="B17" s="17" t="s">
        <v>9</v>
      </c>
      <c r="C17" s="54" t="s">
        <v>36</v>
      </c>
      <c r="D17" s="54"/>
    </row>
    <row r="18" spans="1:4" s="16" customFormat="1" ht="30" hidden="1" x14ac:dyDescent="0.2">
      <c r="A18" s="18"/>
      <c r="B18" s="18"/>
      <c r="C18" s="18" t="s">
        <v>7</v>
      </c>
      <c r="D18" s="19" t="s">
        <v>136</v>
      </c>
    </row>
    <row r="19" spans="1:4" s="16" customFormat="1" ht="30" hidden="1" x14ac:dyDescent="0.2">
      <c r="A19" s="18"/>
      <c r="B19" s="18"/>
      <c r="C19" s="18" t="s">
        <v>8</v>
      </c>
      <c r="D19" s="19" t="s">
        <v>137</v>
      </c>
    </row>
    <row r="20" spans="1:4" s="16" customFormat="1" ht="15" hidden="1" x14ac:dyDescent="0.2">
      <c r="A20" s="18"/>
      <c r="B20" s="18"/>
      <c r="C20" s="18" t="s">
        <v>54</v>
      </c>
      <c r="D20" s="19" t="s">
        <v>138</v>
      </c>
    </row>
    <row r="21" spans="1:4" s="16" customFormat="1" ht="30" hidden="1" x14ac:dyDescent="0.2">
      <c r="A21" s="18"/>
      <c r="B21" s="18"/>
      <c r="C21" s="18" t="s">
        <v>60</v>
      </c>
      <c r="D21" s="19" t="s">
        <v>139</v>
      </c>
    </row>
    <row r="22" spans="1:4" s="16" customFormat="1" ht="15" hidden="1" x14ac:dyDescent="0.2">
      <c r="A22" s="17"/>
      <c r="B22" s="17" t="s">
        <v>10</v>
      </c>
      <c r="C22" s="54" t="s">
        <v>37</v>
      </c>
      <c r="D22" s="54"/>
    </row>
    <row r="23" spans="1:4" s="16" customFormat="1" ht="15" hidden="1" x14ac:dyDescent="0.2">
      <c r="A23" s="18"/>
      <c r="B23" s="18"/>
      <c r="C23" s="18" t="s">
        <v>7</v>
      </c>
      <c r="D23" s="19" t="s">
        <v>140</v>
      </c>
    </row>
    <row r="24" spans="1:4" s="16" customFormat="1" ht="30" hidden="1" x14ac:dyDescent="0.2">
      <c r="A24" s="18"/>
      <c r="B24" s="18"/>
      <c r="C24" s="18" t="s">
        <v>8</v>
      </c>
      <c r="D24" s="19" t="s">
        <v>141</v>
      </c>
    </row>
    <row r="25" spans="1:4" s="16" customFormat="1" ht="15" hidden="1" x14ac:dyDescent="0.2">
      <c r="A25" s="18"/>
      <c r="B25" s="18"/>
      <c r="C25" s="18" t="s">
        <v>54</v>
      </c>
      <c r="D25" s="19" t="s">
        <v>142</v>
      </c>
    </row>
    <row r="26" spans="1:4" s="16" customFormat="1" ht="15" hidden="1" x14ac:dyDescent="0.2">
      <c r="A26" s="17"/>
      <c r="B26" s="17" t="s">
        <v>11</v>
      </c>
      <c r="C26" s="54" t="s">
        <v>38</v>
      </c>
      <c r="D26" s="54"/>
    </row>
    <row r="27" spans="1:4" s="16" customFormat="1" ht="15" hidden="1" x14ac:dyDescent="0.2">
      <c r="A27" s="18"/>
      <c r="B27" s="18"/>
      <c r="C27" s="18" t="s">
        <v>7</v>
      </c>
      <c r="D27" s="19" t="s">
        <v>143</v>
      </c>
    </row>
    <row r="28" spans="1:4" s="16" customFormat="1" ht="33" hidden="1" customHeight="1" x14ac:dyDescent="0.2">
      <c r="A28" s="17"/>
      <c r="B28" s="17" t="s">
        <v>6</v>
      </c>
      <c r="C28" s="54" t="s">
        <v>40</v>
      </c>
      <c r="D28" s="54"/>
    </row>
    <row r="29" spans="1:4" s="16" customFormat="1" ht="30" hidden="1" x14ac:dyDescent="0.2">
      <c r="A29" s="18"/>
      <c r="B29" s="18"/>
      <c r="C29" s="18" t="s">
        <v>7</v>
      </c>
      <c r="D29" s="19" t="s">
        <v>144</v>
      </c>
    </row>
    <row r="30" spans="1:4" s="16" customFormat="1" ht="45" hidden="1" x14ac:dyDescent="0.2">
      <c r="A30" s="18"/>
      <c r="B30" s="18"/>
      <c r="C30" s="18" t="s">
        <v>8</v>
      </c>
      <c r="D30" s="19" t="s">
        <v>145</v>
      </c>
    </row>
    <row r="31" spans="1:4" s="16" customFormat="1" ht="30" hidden="1" customHeight="1" x14ac:dyDescent="0.2">
      <c r="A31" s="17"/>
      <c r="B31" s="17" t="s">
        <v>9</v>
      </c>
      <c r="C31" s="54" t="s">
        <v>41</v>
      </c>
      <c r="D31" s="54"/>
    </row>
    <row r="32" spans="1:4" s="16" customFormat="1" ht="105" hidden="1" x14ac:dyDescent="0.2">
      <c r="A32" s="18"/>
      <c r="B32" s="18"/>
      <c r="C32" s="18" t="s">
        <v>7</v>
      </c>
      <c r="D32" s="19" t="s">
        <v>146</v>
      </c>
    </row>
    <row r="33" spans="1:4" s="16" customFormat="1" ht="15" hidden="1" x14ac:dyDescent="0.2">
      <c r="A33" s="17"/>
      <c r="B33" s="17" t="s">
        <v>10</v>
      </c>
      <c r="C33" s="54" t="s">
        <v>49</v>
      </c>
      <c r="D33" s="54"/>
    </row>
    <row r="34" spans="1:4" s="16" customFormat="1" ht="15" hidden="1" x14ac:dyDescent="0.2">
      <c r="A34" s="18"/>
      <c r="B34" s="18"/>
      <c r="C34" s="18" t="s">
        <v>7</v>
      </c>
      <c r="D34" s="19" t="s">
        <v>147</v>
      </c>
    </row>
    <row r="35" spans="1:4" s="16" customFormat="1" ht="30" hidden="1" x14ac:dyDescent="0.2">
      <c r="A35" s="18"/>
      <c r="B35" s="18"/>
      <c r="C35" s="18" t="s">
        <v>8</v>
      </c>
      <c r="D35" s="19" t="s">
        <v>148</v>
      </c>
    </row>
    <row r="36" spans="1:4" s="16" customFormat="1" ht="15" hidden="1" x14ac:dyDescent="0.2">
      <c r="A36" s="18"/>
      <c r="B36" s="18"/>
      <c r="C36" s="18" t="s">
        <v>54</v>
      </c>
      <c r="D36" s="19" t="s">
        <v>149</v>
      </c>
    </row>
    <row r="37" spans="1:4" s="16" customFormat="1" ht="15" hidden="1" x14ac:dyDescent="0.2">
      <c r="A37" s="17"/>
      <c r="B37" s="17" t="s">
        <v>11</v>
      </c>
      <c r="C37" s="54" t="s">
        <v>50</v>
      </c>
      <c r="D37" s="54"/>
    </row>
    <row r="38" spans="1:4" s="16" customFormat="1" ht="15" hidden="1" x14ac:dyDescent="0.2">
      <c r="A38" s="18"/>
      <c r="B38" s="18"/>
      <c r="C38" s="18" t="s">
        <v>7</v>
      </c>
      <c r="D38" s="19" t="s">
        <v>150</v>
      </c>
    </row>
    <row r="39" spans="1:4" s="16" customFormat="1" ht="30" hidden="1" x14ac:dyDescent="0.2">
      <c r="A39" s="18"/>
      <c r="B39" s="18"/>
      <c r="C39" s="18" t="s">
        <v>8</v>
      </c>
      <c r="D39" s="19" t="s">
        <v>151</v>
      </c>
    </row>
    <row r="40" spans="1:4" s="16" customFormat="1" ht="15" hidden="1" x14ac:dyDescent="0.2">
      <c r="A40" s="18"/>
      <c r="B40" s="18"/>
      <c r="C40" s="18" t="s">
        <v>54</v>
      </c>
      <c r="D40" s="19" t="s">
        <v>152</v>
      </c>
    </row>
    <row r="41" spans="1:4" s="16" customFormat="1" ht="15" hidden="1" x14ac:dyDescent="0.2">
      <c r="A41" s="17"/>
      <c r="B41" s="17" t="s">
        <v>12</v>
      </c>
      <c r="C41" s="54" t="s">
        <v>51</v>
      </c>
      <c r="D41" s="54"/>
    </row>
    <row r="42" spans="1:4" s="16" customFormat="1" ht="30" hidden="1" x14ac:dyDescent="0.2">
      <c r="A42" s="18"/>
      <c r="B42" s="18"/>
      <c r="C42" s="18" t="s">
        <v>7</v>
      </c>
      <c r="D42" s="19" t="s">
        <v>284</v>
      </c>
    </row>
    <row r="43" spans="1:4" s="16" customFormat="1" ht="30" hidden="1" x14ac:dyDescent="0.2">
      <c r="A43" s="18"/>
      <c r="B43" s="18"/>
      <c r="C43" s="18" t="s">
        <v>8</v>
      </c>
      <c r="D43" s="19" t="s">
        <v>285</v>
      </c>
    </row>
    <row r="44" spans="1:4" s="16" customFormat="1" ht="15" hidden="1" x14ac:dyDescent="0.2">
      <c r="A44" s="18"/>
      <c r="B44" s="18"/>
      <c r="C44" s="18" t="s">
        <v>54</v>
      </c>
      <c r="D44" s="19" t="s">
        <v>286</v>
      </c>
    </row>
    <row r="45" spans="1:4" s="16" customFormat="1" ht="15" hidden="1" x14ac:dyDescent="0.2">
      <c r="A45" s="17"/>
      <c r="B45" s="17" t="s">
        <v>29</v>
      </c>
      <c r="C45" s="54" t="s">
        <v>52</v>
      </c>
      <c r="D45" s="54"/>
    </row>
    <row r="46" spans="1:4" s="16" customFormat="1" ht="15" hidden="1" x14ac:dyDescent="0.2">
      <c r="A46" s="18"/>
      <c r="B46" s="18"/>
      <c r="C46" s="18" t="s">
        <v>7</v>
      </c>
      <c r="D46" s="19" t="s">
        <v>153</v>
      </c>
    </row>
    <row r="47" spans="1:4" s="16" customFormat="1" ht="30" hidden="1" x14ac:dyDescent="0.2">
      <c r="A47" s="18"/>
      <c r="B47" s="18"/>
      <c r="C47" s="18" t="s">
        <v>8</v>
      </c>
      <c r="D47" s="19" t="s">
        <v>154</v>
      </c>
    </row>
    <row r="48" spans="1:4" s="16" customFormat="1" ht="15" hidden="1" x14ac:dyDescent="0.2">
      <c r="A48" s="18"/>
      <c r="B48" s="18"/>
      <c r="C48" s="18" t="s">
        <v>54</v>
      </c>
      <c r="D48" s="19" t="s">
        <v>155</v>
      </c>
    </row>
    <row r="49" ht="24.95" hidden="1" customHeight="1" x14ac:dyDescent="0.2"/>
  </sheetData>
  <mergeCells count="21">
    <mergeCell ref="C31:D31"/>
    <mergeCell ref="C33:D33"/>
    <mergeCell ref="C37:D37"/>
    <mergeCell ref="C41:D41"/>
    <mergeCell ref="C45:D45"/>
    <mergeCell ref="C28:D28"/>
    <mergeCell ref="B12:D12"/>
    <mergeCell ref="B11:D11"/>
    <mergeCell ref="B10:D10"/>
    <mergeCell ref="B8:D8"/>
    <mergeCell ref="B9:D9"/>
    <mergeCell ref="B13:D13"/>
    <mergeCell ref="C14:D14"/>
    <mergeCell ref="C17:D17"/>
    <mergeCell ref="C22:D22"/>
    <mergeCell ref="C26:D26"/>
    <mergeCell ref="B7:D7"/>
    <mergeCell ref="A1:D1"/>
    <mergeCell ref="A3:A5"/>
    <mergeCell ref="B3:D5"/>
    <mergeCell ref="B6:D6"/>
  </mergeCells>
  <printOptions verticalCentered="1"/>
  <pageMargins left="0.74803149606299213" right="0.74803149606299213" top="0.39370078740157483" bottom="0.78740157480314965" header="0" footer="0.51181102362204722"/>
  <pageSetup paperSize="9" scale="75" orientation="portrait" useFirstPageNumber="1" r:id="rId1"/>
  <headerFooter alignWithMargins="0">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zoomScaleNormal="100" workbookViewId="0">
      <selection activeCell="M8" sqref="M8"/>
    </sheetView>
  </sheetViews>
  <sheetFormatPr defaultRowHeight="24.95" customHeight="1" x14ac:dyDescent="0.15"/>
  <cols>
    <col min="1" max="1" width="4.5703125" style="2" customWidth="1"/>
    <col min="2" max="2" width="4.85546875" style="2" customWidth="1"/>
    <col min="3" max="3" width="4.5703125" style="2" customWidth="1"/>
    <col min="4" max="4" width="4.7109375" style="3" customWidth="1"/>
    <col min="5" max="9" width="12.7109375" style="3" customWidth="1"/>
    <col min="10" max="16384" width="9.140625" style="3"/>
  </cols>
  <sheetData>
    <row r="1" spans="1:9" s="1" customFormat="1" ht="23.25" customHeight="1" x14ac:dyDescent="0.2">
      <c r="A1" s="56" t="s">
        <v>225</v>
      </c>
      <c r="B1" s="56"/>
      <c r="C1" s="56"/>
      <c r="D1" s="56"/>
      <c r="E1" s="56"/>
      <c r="F1" s="56"/>
      <c r="G1" s="56"/>
      <c r="H1" s="56"/>
      <c r="I1" s="56"/>
    </row>
    <row r="2" spans="1:9" ht="11.25" customHeight="1" x14ac:dyDescent="0.2">
      <c r="A2" s="30"/>
      <c r="B2" s="30"/>
      <c r="C2" s="30"/>
      <c r="D2" s="31"/>
      <c r="E2" s="31"/>
      <c r="F2" s="31"/>
      <c r="G2" s="31"/>
      <c r="H2" s="31"/>
      <c r="I2" s="31"/>
    </row>
    <row r="3" spans="1:9" ht="36" customHeight="1" x14ac:dyDescent="0.15">
      <c r="A3" s="57" t="s">
        <v>2</v>
      </c>
      <c r="B3" s="57"/>
      <c r="C3" s="57"/>
      <c r="D3" s="57"/>
      <c r="E3" s="57" t="s">
        <v>229</v>
      </c>
      <c r="F3" s="57"/>
      <c r="G3" s="57"/>
      <c r="H3" s="57"/>
      <c r="I3" s="57"/>
    </row>
    <row r="4" spans="1:9" ht="45" customHeight="1" x14ac:dyDescent="0.15">
      <c r="A4" s="57"/>
      <c r="B4" s="57"/>
      <c r="C4" s="57"/>
      <c r="D4" s="57"/>
      <c r="E4" s="37">
        <v>2015</v>
      </c>
      <c r="F4" s="37">
        <v>2016</v>
      </c>
      <c r="G4" s="37">
        <v>2017</v>
      </c>
      <c r="H4" s="37">
        <v>2018</v>
      </c>
      <c r="I4" s="37">
        <v>2019</v>
      </c>
    </row>
    <row r="5" spans="1:9" s="5" customFormat="1" ht="31.5" customHeight="1" x14ac:dyDescent="0.15">
      <c r="A5" s="60" t="s">
        <v>241</v>
      </c>
      <c r="B5" s="60"/>
      <c r="C5" s="60"/>
      <c r="D5" s="60"/>
      <c r="E5" s="32">
        <f>E6+E7+E8+E9+E10</f>
        <v>55127000</v>
      </c>
      <c r="F5" s="32">
        <f>F6+F7+F8+F9+F10</f>
        <v>59291000</v>
      </c>
      <c r="G5" s="32">
        <f t="shared" ref="G5:I5" si="0">G6+G7+G8+G9+G10</f>
        <v>65379100</v>
      </c>
      <c r="H5" s="32">
        <f t="shared" si="0"/>
        <v>71843430</v>
      </c>
      <c r="I5" s="32">
        <f t="shared" si="0"/>
        <v>80556307</v>
      </c>
    </row>
    <row r="6" spans="1:9" s="5" customFormat="1" ht="50.25" customHeight="1" x14ac:dyDescent="0.15">
      <c r="A6" s="59" t="s">
        <v>249</v>
      </c>
      <c r="B6" s="59"/>
      <c r="C6" s="59"/>
      <c r="D6" s="59"/>
      <c r="E6" s="33">
        <v>5000000</v>
      </c>
      <c r="F6" s="33">
        <v>6200000</v>
      </c>
      <c r="G6" s="33">
        <f>(F6*10)/100+F6</f>
        <v>6820000</v>
      </c>
      <c r="H6" s="33">
        <f>(G6*10)/100+G6</f>
        <v>7502000</v>
      </c>
      <c r="I6" s="33">
        <f>(H6*10)/100+H6</f>
        <v>8252200</v>
      </c>
    </row>
    <row r="7" spans="1:9" s="5" customFormat="1" ht="33.75" customHeight="1" x14ac:dyDescent="0.15">
      <c r="A7" s="59" t="s">
        <v>250</v>
      </c>
      <c r="B7" s="59"/>
      <c r="C7" s="59"/>
      <c r="D7" s="59"/>
      <c r="E7" s="33">
        <v>33000000</v>
      </c>
      <c r="F7" s="33">
        <v>35000000</v>
      </c>
      <c r="G7" s="33">
        <v>38659000</v>
      </c>
      <c r="H7" s="33">
        <v>42451000</v>
      </c>
      <c r="I7" s="33">
        <v>47696000</v>
      </c>
    </row>
    <row r="8" spans="1:9" s="5" customFormat="1" ht="33.75" customHeight="1" x14ac:dyDescent="0.15">
      <c r="A8" s="59" t="s">
        <v>251</v>
      </c>
      <c r="B8" s="59"/>
      <c r="C8" s="59"/>
      <c r="D8" s="59"/>
      <c r="E8" s="33">
        <v>17057000</v>
      </c>
      <c r="F8" s="33">
        <v>17936000</v>
      </c>
      <c r="G8" s="33">
        <f t="shared" ref="G8:I10" si="1">(F8*10)/100+F8</f>
        <v>19729600</v>
      </c>
      <c r="H8" s="33">
        <v>21702880</v>
      </c>
      <c r="I8" s="33">
        <v>24401802</v>
      </c>
    </row>
    <row r="9" spans="1:9" s="5" customFormat="1" ht="33.75" customHeight="1" x14ac:dyDescent="0.15">
      <c r="A9" s="59" t="s">
        <v>252</v>
      </c>
      <c r="B9" s="59"/>
      <c r="C9" s="59"/>
      <c r="D9" s="59"/>
      <c r="E9" s="33">
        <v>50000</v>
      </c>
      <c r="F9" s="33">
        <v>100000</v>
      </c>
      <c r="G9" s="33">
        <f t="shared" si="1"/>
        <v>110000</v>
      </c>
      <c r="H9" s="33">
        <f t="shared" si="1"/>
        <v>121000</v>
      </c>
      <c r="I9" s="33">
        <f t="shared" si="1"/>
        <v>133100</v>
      </c>
    </row>
    <row r="10" spans="1:9" s="5" customFormat="1" ht="33.75" customHeight="1" x14ac:dyDescent="0.15">
      <c r="A10" s="59" t="s">
        <v>253</v>
      </c>
      <c r="B10" s="59"/>
      <c r="C10" s="59"/>
      <c r="D10" s="59"/>
      <c r="E10" s="33">
        <v>20000</v>
      </c>
      <c r="F10" s="33">
        <v>55000</v>
      </c>
      <c r="G10" s="33">
        <f t="shared" si="1"/>
        <v>60500</v>
      </c>
      <c r="H10" s="33">
        <f t="shared" si="1"/>
        <v>66550</v>
      </c>
      <c r="I10" s="33">
        <f t="shared" si="1"/>
        <v>73205</v>
      </c>
    </row>
    <row r="11" spans="1:9" s="5" customFormat="1" ht="33.75" customHeight="1" x14ac:dyDescent="0.15">
      <c r="A11" s="60" t="s">
        <v>242</v>
      </c>
      <c r="B11" s="60"/>
      <c r="C11" s="60"/>
      <c r="D11" s="60"/>
      <c r="E11" s="32">
        <f>E12+E13+E14+E15</f>
        <v>1070000</v>
      </c>
      <c r="F11" s="32">
        <f>F12+F13+F14+F15</f>
        <v>1613000</v>
      </c>
      <c r="G11" s="32">
        <f t="shared" ref="G11:I11" si="2">G12+G13+G14+G15</f>
        <v>1774300</v>
      </c>
      <c r="H11" s="32">
        <f t="shared" si="2"/>
        <v>1951730</v>
      </c>
      <c r="I11" s="32">
        <f t="shared" si="2"/>
        <v>2146903</v>
      </c>
    </row>
    <row r="12" spans="1:9" s="5" customFormat="1" ht="33.75" customHeight="1" x14ac:dyDescent="0.15">
      <c r="A12" s="59" t="s">
        <v>254</v>
      </c>
      <c r="B12" s="59"/>
      <c r="C12" s="59"/>
      <c r="D12" s="59"/>
      <c r="E12" s="33">
        <v>10000</v>
      </c>
      <c r="F12" s="33">
        <v>13000</v>
      </c>
      <c r="G12" s="33">
        <f>(F12*10)/100+F12</f>
        <v>14300</v>
      </c>
      <c r="H12" s="33">
        <f>(G12*10)/100+G12</f>
        <v>15730</v>
      </c>
      <c r="I12" s="33">
        <f>(H12*10)/100+H12</f>
        <v>17303</v>
      </c>
    </row>
    <row r="13" spans="1:9" s="5" customFormat="1" ht="33.75" customHeight="1" x14ac:dyDescent="0.15">
      <c r="A13" s="59" t="s">
        <v>255</v>
      </c>
      <c r="B13" s="59"/>
      <c r="C13" s="59"/>
      <c r="D13" s="59"/>
      <c r="E13" s="33">
        <v>50000</v>
      </c>
      <c r="F13" s="33">
        <v>70000</v>
      </c>
      <c r="G13" s="33">
        <f t="shared" ref="G13:I46" si="3">(F13*10)/100+F13</f>
        <v>77000</v>
      </c>
      <c r="H13" s="33">
        <f t="shared" si="3"/>
        <v>84700</v>
      </c>
      <c r="I13" s="33">
        <f t="shared" si="3"/>
        <v>93170</v>
      </c>
    </row>
    <row r="14" spans="1:9" s="5" customFormat="1" ht="33.75" customHeight="1" x14ac:dyDescent="0.15">
      <c r="A14" s="59" t="s">
        <v>256</v>
      </c>
      <c r="B14" s="59"/>
      <c r="C14" s="59"/>
      <c r="D14" s="59"/>
      <c r="E14" s="33">
        <v>1000000</v>
      </c>
      <c r="F14" s="33">
        <v>1500000</v>
      </c>
      <c r="G14" s="33">
        <f t="shared" si="3"/>
        <v>1650000</v>
      </c>
      <c r="H14" s="33">
        <f t="shared" si="3"/>
        <v>1815000</v>
      </c>
      <c r="I14" s="33">
        <f t="shared" si="3"/>
        <v>1996500</v>
      </c>
    </row>
    <row r="15" spans="1:9" s="5" customFormat="1" ht="33.75" customHeight="1" x14ac:dyDescent="0.15">
      <c r="A15" s="59" t="s">
        <v>257</v>
      </c>
      <c r="B15" s="59"/>
      <c r="C15" s="59"/>
      <c r="D15" s="59"/>
      <c r="E15" s="33">
        <v>10000</v>
      </c>
      <c r="F15" s="33">
        <v>30000</v>
      </c>
      <c r="G15" s="33">
        <f t="shared" si="3"/>
        <v>33000</v>
      </c>
      <c r="H15" s="33">
        <f t="shared" si="3"/>
        <v>36300</v>
      </c>
      <c r="I15" s="33">
        <f t="shared" si="3"/>
        <v>39930</v>
      </c>
    </row>
    <row r="16" spans="1:9" s="5" customFormat="1" ht="33.75" customHeight="1" x14ac:dyDescent="0.15">
      <c r="A16" s="60" t="s">
        <v>243</v>
      </c>
      <c r="B16" s="60"/>
      <c r="C16" s="60"/>
      <c r="D16" s="60"/>
      <c r="E16" s="32">
        <f>E17+E18+E19+E20+E21+E22</f>
        <v>6000</v>
      </c>
      <c r="F16" s="32">
        <f>F17+F18+F19+F20+F21+F22</f>
        <v>12000</v>
      </c>
      <c r="G16" s="32">
        <f t="shared" ref="G16:I16" si="4">G17+G18+G19+G20+G21+G22</f>
        <v>13200</v>
      </c>
      <c r="H16" s="32">
        <f t="shared" si="4"/>
        <v>14520</v>
      </c>
      <c r="I16" s="32">
        <f t="shared" si="4"/>
        <v>15972</v>
      </c>
    </row>
    <row r="17" spans="1:9" s="5" customFormat="1" ht="33.75" customHeight="1" x14ac:dyDescent="0.15">
      <c r="A17" s="59" t="s">
        <v>258</v>
      </c>
      <c r="B17" s="59"/>
      <c r="C17" s="59"/>
      <c r="D17" s="59"/>
      <c r="E17" s="33">
        <v>1000</v>
      </c>
      <c r="F17" s="33">
        <v>2000</v>
      </c>
      <c r="G17" s="33">
        <f t="shared" ref="G17:G22" si="5">(F17*10)/100+F17</f>
        <v>2200</v>
      </c>
      <c r="H17" s="33">
        <f t="shared" ref="H17:H22" si="6">(G17*10)/100+G17</f>
        <v>2420</v>
      </c>
      <c r="I17" s="33">
        <f t="shared" ref="I17:I22" si="7">(H17*10)/100+H17</f>
        <v>2662</v>
      </c>
    </row>
    <row r="18" spans="1:9" s="5" customFormat="1" ht="33.75" customHeight="1" x14ac:dyDescent="0.15">
      <c r="A18" s="59" t="s">
        <v>259</v>
      </c>
      <c r="B18" s="59"/>
      <c r="C18" s="59"/>
      <c r="D18" s="59"/>
      <c r="E18" s="33">
        <v>1000</v>
      </c>
      <c r="F18" s="33">
        <v>2000</v>
      </c>
      <c r="G18" s="33">
        <f t="shared" si="5"/>
        <v>2200</v>
      </c>
      <c r="H18" s="33">
        <f t="shared" si="6"/>
        <v>2420</v>
      </c>
      <c r="I18" s="33">
        <f t="shared" si="7"/>
        <v>2662</v>
      </c>
    </row>
    <row r="19" spans="1:9" s="5" customFormat="1" ht="33.75" customHeight="1" x14ac:dyDescent="0.15">
      <c r="A19" s="59" t="s">
        <v>260</v>
      </c>
      <c r="B19" s="59"/>
      <c r="C19" s="59"/>
      <c r="D19" s="59"/>
      <c r="E19" s="33">
        <v>1000</v>
      </c>
      <c r="F19" s="33">
        <v>2000</v>
      </c>
      <c r="G19" s="33">
        <f t="shared" si="5"/>
        <v>2200</v>
      </c>
      <c r="H19" s="33">
        <f t="shared" si="6"/>
        <v>2420</v>
      </c>
      <c r="I19" s="33">
        <f t="shared" si="7"/>
        <v>2662</v>
      </c>
    </row>
    <row r="20" spans="1:9" s="5" customFormat="1" ht="33.75" customHeight="1" x14ac:dyDescent="0.15">
      <c r="A20" s="59" t="s">
        <v>261</v>
      </c>
      <c r="B20" s="59"/>
      <c r="C20" s="59"/>
      <c r="D20" s="59"/>
      <c r="E20" s="33">
        <v>1000</v>
      </c>
      <c r="F20" s="33">
        <v>2000</v>
      </c>
      <c r="G20" s="33">
        <f t="shared" si="5"/>
        <v>2200</v>
      </c>
      <c r="H20" s="33">
        <f t="shared" si="6"/>
        <v>2420</v>
      </c>
      <c r="I20" s="33">
        <f t="shared" si="7"/>
        <v>2662</v>
      </c>
    </row>
    <row r="21" spans="1:9" s="5" customFormat="1" ht="33.75" customHeight="1" x14ac:dyDescent="0.15">
      <c r="A21" s="59" t="s">
        <v>262</v>
      </c>
      <c r="B21" s="59"/>
      <c r="C21" s="59"/>
      <c r="D21" s="59"/>
      <c r="E21" s="33">
        <v>1000</v>
      </c>
      <c r="F21" s="33">
        <v>2000</v>
      </c>
      <c r="G21" s="33">
        <f t="shared" si="5"/>
        <v>2200</v>
      </c>
      <c r="H21" s="33">
        <f t="shared" si="6"/>
        <v>2420</v>
      </c>
      <c r="I21" s="33">
        <f t="shared" si="7"/>
        <v>2662</v>
      </c>
    </row>
    <row r="22" spans="1:9" s="5" customFormat="1" ht="33.75" customHeight="1" x14ac:dyDescent="0.15">
      <c r="A22" s="59" t="s">
        <v>263</v>
      </c>
      <c r="B22" s="59"/>
      <c r="C22" s="59"/>
      <c r="D22" s="59"/>
      <c r="E22" s="33">
        <v>1000</v>
      </c>
      <c r="F22" s="33">
        <v>2000</v>
      </c>
      <c r="G22" s="33">
        <f t="shared" si="5"/>
        <v>2200</v>
      </c>
      <c r="H22" s="33">
        <f t="shared" si="6"/>
        <v>2420</v>
      </c>
      <c r="I22" s="33">
        <f t="shared" si="7"/>
        <v>2662</v>
      </c>
    </row>
    <row r="23" spans="1:9" s="5" customFormat="1" ht="33.75" customHeight="1" x14ac:dyDescent="0.15">
      <c r="A23" s="60" t="s">
        <v>244</v>
      </c>
      <c r="B23" s="60"/>
      <c r="C23" s="60"/>
      <c r="D23" s="60"/>
      <c r="E23" s="32">
        <f>E24+E25+E26</f>
        <v>45000000</v>
      </c>
      <c r="F23" s="32">
        <f>F24+F25+F26</f>
        <v>48500000</v>
      </c>
      <c r="G23" s="32">
        <f t="shared" ref="G23:I23" si="8">G24+G25+G26</f>
        <v>54000000</v>
      </c>
      <c r="H23" s="32">
        <f t="shared" si="8"/>
        <v>57000000</v>
      </c>
      <c r="I23" s="32">
        <f t="shared" si="8"/>
        <v>58500000</v>
      </c>
    </row>
    <row r="24" spans="1:9" s="5" customFormat="1" ht="33.75" customHeight="1" x14ac:dyDescent="0.15">
      <c r="A24" s="59" t="s">
        <v>264</v>
      </c>
      <c r="B24" s="59"/>
      <c r="C24" s="59"/>
      <c r="D24" s="59"/>
      <c r="E24" s="33">
        <v>36000000</v>
      </c>
      <c r="F24" s="33">
        <v>38000000</v>
      </c>
      <c r="G24" s="33">
        <v>42500000</v>
      </c>
      <c r="H24" s="33">
        <v>43000000</v>
      </c>
      <c r="I24" s="33">
        <v>44000000</v>
      </c>
    </row>
    <row r="25" spans="1:9" s="5" customFormat="1" ht="33.75" customHeight="1" x14ac:dyDescent="0.15">
      <c r="A25" s="59" t="s">
        <v>265</v>
      </c>
      <c r="B25" s="59"/>
      <c r="C25" s="59"/>
      <c r="D25" s="59"/>
      <c r="E25" s="33">
        <v>8000000</v>
      </c>
      <c r="F25" s="33">
        <v>9500000</v>
      </c>
      <c r="G25" s="33">
        <v>10000000</v>
      </c>
      <c r="H25" s="33">
        <v>12000000</v>
      </c>
      <c r="I25" s="33">
        <v>12000000</v>
      </c>
    </row>
    <row r="26" spans="1:9" s="5" customFormat="1" ht="33.75" customHeight="1" x14ac:dyDescent="0.15">
      <c r="A26" s="59" t="s">
        <v>266</v>
      </c>
      <c r="B26" s="59"/>
      <c r="C26" s="59"/>
      <c r="D26" s="59"/>
      <c r="E26" s="33">
        <v>1000000</v>
      </c>
      <c r="F26" s="33">
        <v>1000000</v>
      </c>
      <c r="G26" s="33">
        <v>1500000</v>
      </c>
      <c r="H26" s="33">
        <v>2000000</v>
      </c>
      <c r="I26" s="33">
        <v>2500000</v>
      </c>
    </row>
    <row r="27" spans="1:9" s="5" customFormat="1" ht="33.75" customHeight="1" x14ac:dyDescent="0.15">
      <c r="A27" s="60" t="s">
        <v>245</v>
      </c>
      <c r="B27" s="60"/>
      <c r="C27" s="60"/>
      <c r="D27" s="60"/>
      <c r="E27" s="32">
        <f>E28+E29</f>
        <v>60000</v>
      </c>
      <c r="F27" s="32">
        <f>F28+F29</f>
        <v>63000</v>
      </c>
      <c r="G27" s="32">
        <f t="shared" ref="G27:I27" si="9">G28+G29</f>
        <v>69300</v>
      </c>
      <c r="H27" s="32">
        <f t="shared" si="9"/>
        <v>76230</v>
      </c>
      <c r="I27" s="32">
        <f t="shared" si="9"/>
        <v>83853</v>
      </c>
    </row>
    <row r="28" spans="1:9" s="5" customFormat="1" ht="33.75" customHeight="1" x14ac:dyDescent="0.15">
      <c r="A28" s="59" t="s">
        <v>267</v>
      </c>
      <c r="B28" s="59"/>
      <c r="C28" s="59"/>
      <c r="D28" s="59"/>
      <c r="E28" s="33">
        <v>50000</v>
      </c>
      <c r="F28" s="33">
        <v>50000</v>
      </c>
      <c r="G28" s="33">
        <f t="shared" ref="G28:G29" si="10">(F28*10)/100+F28</f>
        <v>55000</v>
      </c>
      <c r="H28" s="33">
        <f t="shared" ref="H28:H29" si="11">(G28*10)/100+G28</f>
        <v>60500</v>
      </c>
      <c r="I28" s="33">
        <f t="shared" ref="I28:I29" si="12">(H28*10)/100+H28</f>
        <v>66550</v>
      </c>
    </row>
    <row r="29" spans="1:9" s="5" customFormat="1" ht="33.75" customHeight="1" x14ac:dyDescent="0.15">
      <c r="A29" s="59" t="s">
        <v>268</v>
      </c>
      <c r="B29" s="59"/>
      <c r="C29" s="59"/>
      <c r="D29" s="59"/>
      <c r="E29" s="33">
        <v>10000</v>
      </c>
      <c r="F29" s="33">
        <v>13000</v>
      </c>
      <c r="G29" s="33">
        <f t="shared" si="10"/>
        <v>14300</v>
      </c>
      <c r="H29" s="33">
        <f t="shared" si="11"/>
        <v>15730</v>
      </c>
      <c r="I29" s="33">
        <f t="shared" si="12"/>
        <v>17303</v>
      </c>
    </row>
    <row r="30" spans="1:9" s="5" customFormat="1" ht="33.75" customHeight="1" x14ac:dyDescent="0.15">
      <c r="A30" s="60" t="s">
        <v>246</v>
      </c>
      <c r="B30" s="60"/>
      <c r="C30" s="60"/>
      <c r="D30" s="60"/>
      <c r="E30" s="32">
        <f>E31+E32+E33+E34+E35+E36</f>
        <v>1260000</v>
      </c>
      <c r="F30" s="32">
        <f>F31+F32+F33+F34+F35+F36</f>
        <v>1670000</v>
      </c>
      <c r="G30" s="32">
        <f t="shared" ref="G30:I30" si="13">G31+G32+G33+G34+G35+G36</f>
        <v>1837000</v>
      </c>
      <c r="H30" s="32">
        <f t="shared" si="13"/>
        <v>2020700</v>
      </c>
      <c r="I30" s="32">
        <f t="shared" si="13"/>
        <v>2222770</v>
      </c>
    </row>
    <row r="31" spans="1:9" s="5" customFormat="1" ht="42" customHeight="1" x14ac:dyDescent="0.15">
      <c r="A31" s="59" t="s">
        <v>269</v>
      </c>
      <c r="B31" s="59"/>
      <c r="C31" s="59"/>
      <c r="D31" s="59"/>
      <c r="E31" s="33">
        <v>60000</v>
      </c>
      <c r="F31" s="33">
        <v>70000</v>
      </c>
      <c r="G31" s="33">
        <f>(F31*10)/100+F31</f>
        <v>77000</v>
      </c>
      <c r="H31" s="33">
        <f>(G31*10)/100+G31</f>
        <v>84700</v>
      </c>
      <c r="I31" s="33">
        <f>(H31*10)/100+H31</f>
        <v>93170</v>
      </c>
    </row>
    <row r="32" spans="1:9" s="5" customFormat="1" ht="43.5" customHeight="1" x14ac:dyDescent="0.15">
      <c r="A32" s="59" t="s">
        <v>270</v>
      </c>
      <c r="B32" s="59"/>
      <c r="C32" s="59"/>
      <c r="D32" s="59"/>
      <c r="E32" s="33">
        <v>500000</v>
      </c>
      <c r="F32" s="33">
        <v>600000</v>
      </c>
      <c r="G32" s="33">
        <f t="shared" ref="G32:G36" si="14">(F32*10)/100+F32</f>
        <v>660000</v>
      </c>
      <c r="H32" s="33">
        <f t="shared" ref="H32:H36" si="15">(G32*10)/100+G32</f>
        <v>726000</v>
      </c>
      <c r="I32" s="33">
        <f t="shared" ref="I32:I36" si="16">(H32*10)/100+H32</f>
        <v>798600</v>
      </c>
    </row>
    <row r="33" spans="1:9" s="5" customFormat="1" ht="33.75" customHeight="1" x14ac:dyDescent="0.15">
      <c r="A33" s="59" t="s">
        <v>271</v>
      </c>
      <c r="B33" s="59"/>
      <c r="C33" s="59"/>
      <c r="D33" s="59"/>
      <c r="E33" s="33">
        <v>80000</v>
      </c>
      <c r="F33" s="33">
        <v>100000</v>
      </c>
      <c r="G33" s="33">
        <f t="shared" si="14"/>
        <v>110000</v>
      </c>
      <c r="H33" s="33">
        <f t="shared" si="15"/>
        <v>121000</v>
      </c>
      <c r="I33" s="33">
        <f t="shared" si="16"/>
        <v>133100</v>
      </c>
    </row>
    <row r="34" spans="1:9" s="5" customFormat="1" ht="33.75" customHeight="1" x14ac:dyDescent="0.15">
      <c r="A34" s="59" t="s">
        <v>272</v>
      </c>
      <c r="B34" s="59"/>
      <c r="C34" s="59"/>
      <c r="D34" s="59"/>
      <c r="E34" s="33">
        <v>500000</v>
      </c>
      <c r="F34" s="33">
        <v>700000</v>
      </c>
      <c r="G34" s="33">
        <f t="shared" si="14"/>
        <v>770000</v>
      </c>
      <c r="H34" s="33">
        <f t="shared" si="15"/>
        <v>847000</v>
      </c>
      <c r="I34" s="33">
        <f t="shared" si="16"/>
        <v>931700</v>
      </c>
    </row>
    <row r="35" spans="1:9" s="5" customFormat="1" ht="33.75" customHeight="1" x14ac:dyDescent="0.15">
      <c r="A35" s="59" t="s">
        <v>273</v>
      </c>
      <c r="B35" s="59"/>
      <c r="C35" s="59"/>
      <c r="D35" s="59"/>
      <c r="E35" s="33">
        <v>50000</v>
      </c>
      <c r="F35" s="33">
        <v>100000</v>
      </c>
      <c r="G35" s="33">
        <f t="shared" si="14"/>
        <v>110000</v>
      </c>
      <c r="H35" s="33">
        <f t="shared" si="15"/>
        <v>121000</v>
      </c>
      <c r="I35" s="33">
        <f t="shared" si="16"/>
        <v>133100</v>
      </c>
    </row>
    <row r="36" spans="1:9" s="5" customFormat="1" ht="33.75" customHeight="1" x14ac:dyDescent="0.15">
      <c r="A36" s="59" t="s">
        <v>274</v>
      </c>
      <c r="B36" s="59"/>
      <c r="C36" s="59"/>
      <c r="D36" s="59"/>
      <c r="E36" s="33">
        <v>70000</v>
      </c>
      <c r="F36" s="33">
        <v>100000</v>
      </c>
      <c r="G36" s="33">
        <f t="shared" si="14"/>
        <v>110000</v>
      </c>
      <c r="H36" s="33">
        <f t="shared" si="15"/>
        <v>121000</v>
      </c>
      <c r="I36" s="33">
        <f t="shared" si="16"/>
        <v>133100</v>
      </c>
    </row>
    <row r="37" spans="1:9" s="5" customFormat="1" ht="33.75" customHeight="1" x14ac:dyDescent="0.15">
      <c r="A37" s="60" t="s">
        <v>247</v>
      </c>
      <c r="B37" s="60"/>
      <c r="C37" s="60"/>
      <c r="D37" s="60"/>
      <c r="E37" s="32">
        <f>E38+E39+E40+E41</f>
        <v>130000</v>
      </c>
      <c r="F37" s="32">
        <f>F38+F39+F40+F41</f>
        <v>180000</v>
      </c>
      <c r="G37" s="32">
        <f>G38+G39+G40+G41</f>
        <v>198000</v>
      </c>
      <c r="H37" s="32">
        <f>H38+H39+H40+H41</f>
        <v>217800</v>
      </c>
      <c r="I37" s="32">
        <f>I38+I39+I40+I41</f>
        <v>239580</v>
      </c>
    </row>
    <row r="38" spans="1:9" s="5" customFormat="1" ht="33.75" customHeight="1" x14ac:dyDescent="0.15">
      <c r="A38" s="59" t="s">
        <v>275</v>
      </c>
      <c r="B38" s="59"/>
      <c r="C38" s="59"/>
      <c r="D38" s="59"/>
      <c r="E38" s="33">
        <v>50000</v>
      </c>
      <c r="F38" s="33">
        <v>60000</v>
      </c>
      <c r="G38" s="33">
        <f t="shared" si="3"/>
        <v>66000</v>
      </c>
      <c r="H38" s="33">
        <f>(G38*10)/100+G38</f>
        <v>72600</v>
      </c>
      <c r="I38" s="33">
        <f>(H38*10)/100+H38</f>
        <v>79860</v>
      </c>
    </row>
    <row r="39" spans="1:9" s="5" customFormat="1" ht="33.75" customHeight="1" x14ac:dyDescent="0.15">
      <c r="A39" s="59" t="s">
        <v>276</v>
      </c>
      <c r="B39" s="59"/>
      <c r="C39" s="59"/>
      <c r="D39" s="59"/>
      <c r="E39" s="33">
        <v>10000</v>
      </c>
      <c r="F39" s="33">
        <v>20000</v>
      </c>
      <c r="G39" s="33">
        <f t="shared" si="3"/>
        <v>22000</v>
      </c>
      <c r="H39" s="33">
        <f t="shared" ref="H39:I39" si="17">(G39*10)/100+G39</f>
        <v>24200</v>
      </c>
      <c r="I39" s="33">
        <f t="shared" si="17"/>
        <v>26620</v>
      </c>
    </row>
    <row r="40" spans="1:9" s="5" customFormat="1" ht="33.75" customHeight="1" x14ac:dyDescent="0.15">
      <c r="A40" s="59" t="s">
        <v>277</v>
      </c>
      <c r="B40" s="59"/>
      <c r="C40" s="59"/>
      <c r="D40" s="59"/>
      <c r="E40" s="33">
        <v>40000</v>
      </c>
      <c r="F40" s="33">
        <v>50000</v>
      </c>
      <c r="G40" s="33">
        <f t="shared" si="3"/>
        <v>55000</v>
      </c>
      <c r="H40" s="33">
        <f t="shared" ref="H40:I40" si="18">(G40*10)/100+G40</f>
        <v>60500</v>
      </c>
      <c r="I40" s="33">
        <f t="shared" si="18"/>
        <v>66550</v>
      </c>
    </row>
    <row r="41" spans="1:9" s="5" customFormat="1" ht="33.75" customHeight="1" x14ac:dyDescent="0.15">
      <c r="A41" s="59" t="s">
        <v>278</v>
      </c>
      <c r="B41" s="59"/>
      <c r="C41" s="59"/>
      <c r="D41" s="59"/>
      <c r="E41" s="33">
        <v>30000</v>
      </c>
      <c r="F41" s="33">
        <v>50000</v>
      </c>
      <c r="G41" s="33">
        <f t="shared" si="3"/>
        <v>55000</v>
      </c>
      <c r="H41" s="33">
        <f t="shared" ref="H41:I41" si="19">(G41*10)/100+G41</f>
        <v>60500</v>
      </c>
      <c r="I41" s="33">
        <f t="shared" si="19"/>
        <v>66550</v>
      </c>
    </row>
    <row r="42" spans="1:9" s="5" customFormat="1" ht="33.75" customHeight="1" x14ac:dyDescent="0.15">
      <c r="A42" s="60" t="s">
        <v>248</v>
      </c>
      <c r="B42" s="60"/>
      <c r="C42" s="60"/>
      <c r="D42" s="60"/>
      <c r="E42" s="32">
        <f>E43+E44+E45+E46</f>
        <v>265000</v>
      </c>
      <c r="F42" s="32">
        <f>F43+F44+F45+F46</f>
        <v>371000</v>
      </c>
      <c r="G42" s="32">
        <f t="shared" ref="G42:I42" si="20">G43+G44+G45+G46</f>
        <v>408100</v>
      </c>
      <c r="H42" s="32">
        <f t="shared" si="20"/>
        <v>448910</v>
      </c>
      <c r="I42" s="32">
        <f t="shared" si="20"/>
        <v>493801</v>
      </c>
    </row>
    <row r="43" spans="1:9" s="5" customFormat="1" ht="33.75" customHeight="1" x14ac:dyDescent="0.15">
      <c r="A43" s="59" t="s">
        <v>279</v>
      </c>
      <c r="B43" s="59"/>
      <c r="C43" s="59"/>
      <c r="D43" s="59"/>
      <c r="E43" s="33">
        <v>5000</v>
      </c>
      <c r="F43" s="33">
        <v>6000</v>
      </c>
      <c r="G43" s="33">
        <f t="shared" si="3"/>
        <v>6600</v>
      </c>
      <c r="H43" s="33">
        <f t="shared" si="3"/>
        <v>7260</v>
      </c>
      <c r="I43" s="33">
        <f t="shared" si="3"/>
        <v>7986</v>
      </c>
    </row>
    <row r="44" spans="1:9" s="5" customFormat="1" ht="33.75" customHeight="1" x14ac:dyDescent="0.15">
      <c r="A44" s="59" t="s">
        <v>280</v>
      </c>
      <c r="B44" s="59"/>
      <c r="C44" s="59"/>
      <c r="D44" s="59"/>
      <c r="E44" s="33">
        <v>150000</v>
      </c>
      <c r="F44" s="33">
        <v>200000</v>
      </c>
      <c r="G44" s="33">
        <f t="shared" si="3"/>
        <v>220000</v>
      </c>
      <c r="H44" s="33">
        <f t="shared" ref="H44:I44" si="21">(G44*10)/100+G44</f>
        <v>242000</v>
      </c>
      <c r="I44" s="33">
        <f t="shared" si="21"/>
        <v>266200</v>
      </c>
    </row>
    <row r="45" spans="1:9" s="5" customFormat="1" ht="33.75" customHeight="1" x14ac:dyDescent="0.15">
      <c r="A45" s="59" t="s">
        <v>281</v>
      </c>
      <c r="B45" s="59"/>
      <c r="C45" s="59"/>
      <c r="D45" s="59"/>
      <c r="E45" s="33">
        <v>10000</v>
      </c>
      <c r="F45" s="33">
        <v>15000</v>
      </c>
      <c r="G45" s="33">
        <f t="shared" si="3"/>
        <v>16500</v>
      </c>
      <c r="H45" s="33">
        <f t="shared" ref="H45:I45" si="22">(G45*10)/100+G45</f>
        <v>18150</v>
      </c>
      <c r="I45" s="33">
        <f t="shared" si="22"/>
        <v>19965</v>
      </c>
    </row>
    <row r="46" spans="1:9" s="5" customFormat="1" ht="33.75" customHeight="1" x14ac:dyDescent="0.15">
      <c r="A46" s="59" t="s">
        <v>282</v>
      </c>
      <c r="B46" s="59"/>
      <c r="C46" s="59"/>
      <c r="D46" s="59"/>
      <c r="E46" s="33">
        <v>100000</v>
      </c>
      <c r="F46" s="33">
        <v>150000</v>
      </c>
      <c r="G46" s="33">
        <f t="shared" si="3"/>
        <v>165000</v>
      </c>
      <c r="H46" s="33">
        <f t="shared" ref="H46:I46" si="23">(G46*10)/100+G46</f>
        <v>181500</v>
      </c>
      <c r="I46" s="33">
        <f t="shared" si="23"/>
        <v>199650</v>
      </c>
    </row>
    <row r="47" spans="1:9" s="5" customFormat="1" ht="33.75" customHeight="1" x14ac:dyDescent="0.15">
      <c r="A47" s="58" t="s">
        <v>42</v>
      </c>
      <c r="B47" s="58"/>
      <c r="C47" s="58"/>
      <c r="D47" s="58"/>
      <c r="E47" s="11">
        <f>E5+E11+E16+E23+E27+E30+E37+E42</f>
        <v>102918000</v>
      </c>
      <c r="F47" s="11">
        <f>F5+F11+F16+F23+F27+F30+F37+F42</f>
        <v>111700000</v>
      </c>
      <c r="G47" s="11">
        <f>G5+G11+G16+G23+G27+G30+G37+G42</f>
        <v>123679000</v>
      </c>
      <c r="H47" s="11">
        <f>H5+H11+H16+H23+H27+H30+H37+H42</f>
        <v>133573320</v>
      </c>
      <c r="I47" s="11">
        <f>I5+I11+I16+I23+I27+I30+I37+I42</f>
        <v>144259186</v>
      </c>
    </row>
  </sheetData>
  <mergeCells count="46">
    <mergeCell ref="A45:D45"/>
    <mergeCell ref="A46:D46"/>
    <mergeCell ref="A3:D4"/>
    <mergeCell ref="A43:D43"/>
    <mergeCell ref="A25:D25"/>
    <mergeCell ref="A26:D26"/>
    <mergeCell ref="A29:D29"/>
    <mergeCell ref="A32:D32"/>
    <mergeCell ref="A33:D33"/>
    <mergeCell ref="A34:D34"/>
    <mergeCell ref="A35:D35"/>
    <mergeCell ref="A36:D36"/>
    <mergeCell ref="A39:D39"/>
    <mergeCell ref="A40:D40"/>
    <mergeCell ref="A41:D41"/>
    <mergeCell ref="A24:D24"/>
    <mergeCell ref="A28:D28"/>
    <mergeCell ref="A31:D31"/>
    <mergeCell ref="A38:D38"/>
    <mergeCell ref="A44:D44"/>
    <mergeCell ref="A18:D18"/>
    <mergeCell ref="A19:D19"/>
    <mergeCell ref="A20:D20"/>
    <mergeCell ref="A21:D21"/>
    <mergeCell ref="A22:D22"/>
    <mergeCell ref="A12:D12"/>
    <mergeCell ref="A13:D13"/>
    <mergeCell ref="A14:D14"/>
    <mergeCell ref="A15:D15"/>
    <mergeCell ref="A17:D17"/>
    <mergeCell ref="A1:I1"/>
    <mergeCell ref="E3:I3"/>
    <mergeCell ref="A47:D47"/>
    <mergeCell ref="A6:D6"/>
    <mergeCell ref="A7:D7"/>
    <mergeCell ref="A8:D8"/>
    <mergeCell ref="A9:D9"/>
    <mergeCell ref="A5:D5"/>
    <mergeCell ref="A11:D11"/>
    <mergeCell ref="A16:D16"/>
    <mergeCell ref="A23:D23"/>
    <mergeCell ref="A27:D27"/>
    <mergeCell ref="A30:D30"/>
    <mergeCell ref="A37:D37"/>
    <mergeCell ref="A42:D42"/>
    <mergeCell ref="A10:D10"/>
  </mergeCells>
  <printOptions horizontalCentered="1"/>
  <pageMargins left="0.74803149606299213" right="0.74803149606299213" top="0.39370078740157483" bottom="0.59055118110236227" header="0" footer="0.51181102362204722"/>
  <pageSetup paperSize="9" scale="75"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8"/>
  <sheetViews>
    <sheetView showGridLines="0" tabSelected="1" topLeftCell="A48" zoomScale="120" zoomScaleNormal="120" workbookViewId="0">
      <selection activeCell="C107" sqref="C107:D107"/>
    </sheetView>
  </sheetViews>
  <sheetFormatPr defaultRowHeight="24.95" customHeight="1" x14ac:dyDescent="0.2"/>
  <cols>
    <col min="1" max="1" width="5.85546875" style="14" customWidth="1"/>
    <col min="2" max="2" width="4.85546875" style="14" customWidth="1"/>
    <col min="3" max="3" width="5.7109375" style="14" customWidth="1"/>
    <col min="4" max="4" width="67.5703125" style="15" customWidth="1"/>
    <col min="5" max="16384" width="9.140625" style="15"/>
  </cols>
  <sheetData>
    <row r="1" spans="1:4" s="13" customFormat="1" ht="25.5" customHeight="1" x14ac:dyDescent="0.25">
      <c r="A1" s="66" t="s">
        <v>227</v>
      </c>
      <c r="B1" s="66"/>
      <c r="C1" s="66"/>
      <c r="D1" s="66"/>
    </row>
    <row r="2" spans="1:4" ht="18.75" customHeight="1" x14ac:dyDescent="0.2"/>
    <row r="3" spans="1:4" ht="15.75" customHeight="1" x14ac:dyDescent="0.2">
      <c r="A3" s="67" t="s">
        <v>0</v>
      </c>
      <c r="B3" s="68" t="s">
        <v>1</v>
      </c>
      <c r="C3" s="69" t="s">
        <v>2</v>
      </c>
      <c r="D3" s="70"/>
    </row>
    <row r="4" spans="1:4" ht="15.75" customHeight="1" x14ac:dyDescent="0.2">
      <c r="A4" s="67" t="s">
        <v>4</v>
      </c>
      <c r="B4" s="68" t="s">
        <v>4</v>
      </c>
      <c r="C4" s="71"/>
      <c r="D4" s="72"/>
    </row>
    <row r="5" spans="1:4" ht="18" customHeight="1" x14ac:dyDescent="0.2">
      <c r="A5" s="67" t="s">
        <v>4</v>
      </c>
      <c r="B5" s="68" t="s">
        <v>4</v>
      </c>
      <c r="C5" s="73"/>
      <c r="D5" s="74"/>
    </row>
    <row r="6" spans="1:4" s="16" customFormat="1" ht="30" customHeight="1" x14ac:dyDescent="0.2">
      <c r="A6" s="22" t="s">
        <v>5</v>
      </c>
      <c r="B6" s="63" t="s">
        <v>43</v>
      </c>
      <c r="C6" s="63"/>
      <c r="D6" s="63"/>
    </row>
    <row r="7" spans="1:4" s="16" customFormat="1" ht="28.5" customHeight="1" x14ac:dyDescent="0.2">
      <c r="A7" s="23" t="s">
        <v>4</v>
      </c>
      <c r="B7" s="23" t="s">
        <v>6</v>
      </c>
      <c r="C7" s="62" t="s">
        <v>53</v>
      </c>
      <c r="D7" s="62"/>
    </row>
    <row r="8" spans="1:4" s="16" customFormat="1" ht="25.5" hidden="1" x14ac:dyDescent="0.2">
      <c r="A8" s="24"/>
      <c r="B8" s="24"/>
      <c r="C8" s="24" t="s">
        <v>7</v>
      </c>
      <c r="D8" s="25" t="s">
        <v>239</v>
      </c>
    </row>
    <row r="9" spans="1:4" s="16" customFormat="1" ht="25.5" hidden="1" x14ac:dyDescent="0.2">
      <c r="A9" s="24"/>
      <c r="B9" s="24"/>
      <c r="C9" s="24" t="s">
        <v>8</v>
      </c>
      <c r="D9" s="25" t="s">
        <v>240</v>
      </c>
    </row>
    <row r="10" spans="1:4" s="16" customFormat="1" ht="12.75" x14ac:dyDescent="0.2">
      <c r="A10" s="23"/>
      <c r="B10" s="23" t="s">
        <v>9</v>
      </c>
      <c r="C10" s="62" t="s">
        <v>348</v>
      </c>
      <c r="D10" s="62"/>
    </row>
    <row r="11" spans="1:4" s="16" customFormat="1" ht="12.75" hidden="1" x14ac:dyDescent="0.2">
      <c r="A11" s="24"/>
      <c r="B11" s="24"/>
      <c r="C11" s="24" t="s">
        <v>7</v>
      </c>
      <c r="D11" s="25" t="s">
        <v>349</v>
      </c>
    </row>
    <row r="12" spans="1:4" s="16" customFormat="1" ht="25.5" hidden="1" x14ac:dyDescent="0.2">
      <c r="A12" s="24"/>
      <c r="B12" s="24"/>
      <c r="C12" s="24" t="s">
        <v>8</v>
      </c>
      <c r="D12" s="25" t="s">
        <v>57</v>
      </c>
    </row>
    <row r="13" spans="1:4" s="16" customFormat="1" ht="12.75" x14ac:dyDescent="0.2">
      <c r="A13" s="23"/>
      <c r="B13" s="23" t="s">
        <v>10</v>
      </c>
      <c r="C13" s="62" t="s">
        <v>350</v>
      </c>
      <c r="D13" s="62"/>
    </row>
    <row r="14" spans="1:4" s="16" customFormat="1" ht="12.75" hidden="1" x14ac:dyDescent="0.2">
      <c r="A14" s="24"/>
      <c r="B14" s="24"/>
      <c r="C14" s="24" t="s">
        <v>7</v>
      </c>
      <c r="D14" s="25" t="s">
        <v>55</v>
      </c>
    </row>
    <row r="15" spans="1:4" s="16" customFormat="1" ht="12.75" hidden="1" x14ac:dyDescent="0.2">
      <c r="A15" s="24"/>
      <c r="B15" s="24"/>
      <c r="C15" s="24" t="s">
        <v>8</v>
      </c>
      <c r="D15" s="25" t="s">
        <v>56</v>
      </c>
    </row>
    <row r="16" spans="1:4" s="16" customFormat="1" ht="12.75" x14ac:dyDescent="0.2">
      <c r="A16" s="23"/>
      <c r="B16" s="23" t="s">
        <v>11</v>
      </c>
      <c r="C16" s="62" t="s">
        <v>44</v>
      </c>
      <c r="D16" s="62"/>
    </row>
    <row r="17" spans="1:4" s="16" customFormat="1" ht="12.75" hidden="1" x14ac:dyDescent="0.2">
      <c r="A17" s="24"/>
      <c r="B17" s="24"/>
      <c r="C17" s="24" t="s">
        <v>7</v>
      </c>
      <c r="D17" s="26" t="s">
        <v>288</v>
      </c>
    </row>
    <row r="18" spans="1:4" s="16" customFormat="1" ht="12.75" hidden="1" x14ac:dyDescent="0.2">
      <c r="A18" s="24"/>
      <c r="B18" s="24"/>
      <c r="C18" s="24" t="s">
        <v>8</v>
      </c>
      <c r="D18" s="26" t="s">
        <v>59</v>
      </c>
    </row>
    <row r="19" spans="1:4" s="16" customFormat="1" ht="25.5" hidden="1" x14ac:dyDescent="0.2">
      <c r="A19" s="24"/>
      <c r="B19" s="24"/>
      <c r="C19" s="24" t="s">
        <v>54</v>
      </c>
      <c r="D19" s="26" t="s">
        <v>58</v>
      </c>
    </row>
    <row r="20" spans="1:4" s="16" customFormat="1" ht="12.75" x14ac:dyDescent="0.2">
      <c r="A20" s="23"/>
      <c r="B20" s="23" t="s">
        <v>12</v>
      </c>
      <c r="C20" s="64" t="s">
        <v>195</v>
      </c>
      <c r="D20" s="65"/>
    </row>
    <row r="21" spans="1:4" s="16" customFormat="1" ht="12.75" hidden="1" x14ac:dyDescent="0.2">
      <c r="A21" s="24"/>
      <c r="B21" s="24"/>
      <c r="C21" s="25" t="s">
        <v>7</v>
      </c>
      <c r="D21" s="25" t="s">
        <v>172</v>
      </c>
    </row>
    <row r="22" spans="1:4" s="16" customFormat="1" ht="12.75" hidden="1" x14ac:dyDescent="0.2">
      <c r="A22" s="24"/>
      <c r="B22" s="24"/>
      <c r="C22" s="25" t="s">
        <v>8</v>
      </c>
      <c r="D22" s="25" t="s">
        <v>68</v>
      </c>
    </row>
    <row r="23" spans="1:4" s="16" customFormat="1" ht="25.5" hidden="1" x14ac:dyDescent="0.2">
      <c r="A23" s="24"/>
      <c r="B23" s="24"/>
      <c r="C23" s="25" t="s">
        <v>54</v>
      </c>
      <c r="D23" s="25" t="s">
        <v>69</v>
      </c>
    </row>
    <row r="24" spans="1:4" s="16" customFormat="1" ht="12.75" hidden="1" x14ac:dyDescent="0.2">
      <c r="A24" s="24"/>
      <c r="B24" s="24"/>
      <c r="C24" s="25" t="s">
        <v>60</v>
      </c>
      <c r="D24" s="25" t="s">
        <v>173</v>
      </c>
    </row>
    <row r="25" spans="1:4" s="16" customFormat="1" ht="12.75" hidden="1" x14ac:dyDescent="0.2">
      <c r="A25" s="24"/>
      <c r="B25" s="24"/>
      <c r="C25" s="25" t="s">
        <v>61</v>
      </c>
      <c r="D25" s="25" t="s">
        <v>177</v>
      </c>
    </row>
    <row r="26" spans="1:4" s="16" customFormat="1" ht="25.5" hidden="1" x14ac:dyDescent="0.2">
      <c r="A26" s="24"/>
      <c r="B26" s="24"/>
      <c r="C26" s="25" t="s">
        <v>62</v>
      </c>
      <c r="D26" s="25" t="s">
        <v>70</v>
      </c>
    </row>
    <row r="27" spans="1:4" s="16" customFormat="1" ht="12.75" hidden="1" x14ac:dyDescent="0.2">
      <c r="A27" s="24"/>
      <c r="B27" s="24"/>
      <c r="C27" s="25" t="s">
        <v>63</v>
      </c>
      <c r="D27" s="25" t="s">
        <v>71</v>
      </c>
    </row>
    <row r="28" spans="1:4" s="16" customFormat="1" ht="25.5" hidden="1" x14ac:dyDescent="0.2">
      <c r="A28" s="24"/>
      <c r="B28" s="24"/>
      <c r="C28" s="25" t="s">
        <v>64</v>
      </c>
      <c r="D28" s="25" t="s">
        <v>72</v>
      </c>
    </row>
    <row r="29" spans="1:4" s="16" customFormat="1" ht="12.75" hidden="1" x14ac:dyDescent="0.2">
      <c r="A29" s="24"/>
      <c r="B29" s="24"/>
      <c r="C29" s="25" t="s">
        <v>65</v>
      </c>
      <c r="D29" s="25" t="s">
        <v>73</v>
      </c>
    </row>
    <row r="30" spans="1:4" s="16" customFormat="1" ht="12.75" hidden="1" x14ac:dyDescent="0.2">
      <c r="A30" s="27"/>
      <c r="B30" s="27"/>
      <c r="C30" s="28" t="s">
        <v>66</v>
      </c>
      <c r="D30" s="28" t="s">
        <v>310</v>
      </c>
    </row>
    <row r="31" spans="1:4" s="16" customFormat="1" ht="30" customHeight="1" x14ac:dyDescent="0.2">
      <c r="A31" s="22" t="s">
        <v>13</v>
      </c>
      <c r="B31" s="63" t="s">
        <v>171</v>
      </c>
      <c r="C31" s="63"/>
      <c r="D31" s="63"/>
    </row>
    <row r="32" spans="1:4" s="16" customFormat="1" ht="12.75" x14ac:dyDescent="0.2">
      <c r="A32" s="23"/>
      <c r="B32" s="23" t="s">
        <v>6</v>
      </c>
      <c r="C32" s="62" t="s">
        <v>15</v>
      </c>
      <c r="D32" s="62"/>
    </row>
    <row r="33" spans="1:4" s="16" customFormat="1" ht="12.75" hidden="1" x14ac:dyDescent="0.2">
      <c r="A33" s="24"/>
      <c r="B33" s="24"/>
      <c r="C33" s="24" t="s">
        <v>7</v>
      </c>
      <c r="D33" s="25" t="s">
        <v>174</v>
      </c>
    </row>
    <row r="34" spans="1:4" s="16" customFormat="1" ht="12.75" hidden="1" x14ac:dyDescent="0.2">
      <c r="A34" s="24"/>
      <c r="B34" s="24"/>
      <c r="C34" s="24" t="s">
        <v>8</v>
      </c>
      <c r="D34" s="25" t="s">
        <v>74</v>
      </c>
    </row>
    <row r="35" spans="1:4" s="16" customFormat="1" ht="12.75" hidden="1" x14ac:dyDescent="0.2">
      <c r="A35" s="24"/>
      <c r="B35" s="24"/>
      <c r="C35" s="24" t="s">
        <v>54</v>
      </c>
      <c r="D35" s="25" t="s">
        <v>75</v>
      </c>
    </row>
    <row r="36" spans="1:4" s="16" customFormat="1" ht="12.75" x14ac:dyDescent="0.2">
      <c r="A36" s="23"/>
      <c r="B36" s="23" t="s">
        <v>9</v>
      </c>
      <c r="C36" s="62" t="s">
        <v>167</v>
      </c>
      <c r="D36" s="62"/>
    </row>
    <row r="37" spans="1:4" s="16" customFormat="1" ht="12.75" hidden="1" x14ac:dyDescent="0.2">
      <c r="A37" s="24"/>
      <c r="B37" s="24"/>
      <c r="C37" s="24" t="s">
        <v>7</v>
      </c>
      <c r="D37" s="25" t="s">
        <v>76</v>
      </c>
    </row>
    <row r="38" spans="1:4" s="16" customFormat="1" ht="25.5" hidden="1" x14ac:dyDescent="0.2">
      <c r="A38" s="24"/>
      <c r="B38" s="24"/>
      <c r="C38" s="24" t="s">
        <v>8</v>
      </c>
      <c r="D38" s="25" t="s">
        <v>77</v>
      </c>
    </row>
    <row r="39" spans="1:4" s="16" customFormat="1" ht="12.75" hidden="1" x14ac:dyDescent="0.2">
      <c r="A39" s="24"/>
      <c r="B39" s="24"/>
      <c r="C39" s="24" t="s">
        <v>54</v>
      </c>
      <c r="D39" s="25" t="s">
        <v>175</v>
      </c>
    </row>
    <row r="40" spans="1:4" s="16" customFormat="1" ht="12.75" hidden="1" x14ac:dyDescent="0.2">
      <c r="A40" s="24"/>
      <c r="B40" s="24"/>
      <c r="C40" s="24" t="s">
        <v>60</v>
      </c>
      <c r="D40" s="25" t="s">
        <v>78</v>
      </c>
    </row>
    <row r="41" spans="1:4" s="16" customFormat="1" ht="12.75" x14ac:dyDescent="0.2">
      <c r="A41" s="23"/>
      <c r="B41" s="23" t="s">
        <v>10</v>
      </c>
      <c r="C41" s="62" t="s">
        <v>17</v>
      </c>
      <c r="D41" s="62"/>
    </row>
    <row r="42" spans="1:4" s="16" customFormat="1" ht="12.75" hidden="1" x14ac:dyDescent="0.2">
      <c r="A42" s="24"/>
      <c r="B42" s="24"/>
      <c r="C42" s="24" t="s">
        <v>7</v>
      </c>
      <c r="D42" s="25" t="s">
        <v>82</v>
      </c>
    </row>
    <row r="43" spans="1:4" s="16" customFormat="1" ht="12.75" hidden="1" x14ac:dyDescent="0.2">
      <c r="A43" s="24"/>
      <c r="B43" s="24"/>
      <c r="C43" s="24" t="s">
        <v>8</v>
      </c>
      <c r="D43" s="25" t="s">
        <v>83</v>
      </c>
    </row>
    <row r="44" spans="1:4" s="16" customFormat="1" ht="12.75" hidden="1" x14ac:dyDescent="0.2">
      <c r="A44" s="24"/>
      <c r="B44" s="24"/>
      <c r="C44" s="24" t="s">
        <v>54</v>
      </c>
      <c r="D44" s="25" t="s">
        <v>84</v>
      </c>
    </row>
    <row r="45" spans="1:4" s="16" customFormat="1" ht="12.75" hidden="1" x14ac:dyDescent="0.2">
      <c r="A45" s="24"/>
      <c r="B45" s="24"/>
      <c r="C45" s="24" t="s">
        <v>60</v>
      </c>
      <c r="D45" s="25" t="s">
        <v>85</v>
      </c>
    </row>
    <row r="46" spans="1:4" s="16" customFormat="1" ht="12.75" hidden="1" x14ac:dyDescent="0.2">
      <c r="A46" s="27"/>
      <c r="B46" s="27"/>
      <c r="C46" s="27" t="s">
        <v>61</v>
      </c>
      <c r="D46" s="28" t="s">
        <v>194</v>
      </c>
    </row>
    <row r="47" spans="1:4" s="16" customFormat="1" ht="12.75" hidden="1" x14ac:dyDescent="0.2">
      <c r="A47" s="24"/>
      <c r="B47" s="24"/>
      <c r="C47" s="27" t="s">
        <v>62</v>
      </c>
      <c r="D47" s="25" t="s">
        <v>86</v>
      </c>
    </row>
    <row r="48" spans="1:4" s="16" customFormat="1" ht="12.75" x14ac:dyDescent="0.2">
      <c r="A48" s="23"/>
      <c r="B48" s="23" t="s">
        <v>11</v>
      </c>
      <c r="C48" s="75" t="s">
        <v>412</v>
      </c>
      <c r="D48" s="76"/>
    </row>
    <row r="49" spans="1:4" s="16" customFormat="1" ht="12.75" hidden="1" x14ac:dyDescent="0.2">
      <c r="A49" s="27"/>
      <c r="B49" s="27"/>
      <c r="C49" s="27" t="s">
        <v>7</v>
      </c>
      <c r="D49" s="28" t="s">
        <v>79</v>
      </c>
    </row>
    <row r="50" spans="1:4" s="16" customFormat="1" ht="12.75" hidden="1" x14ac:dyDescent="0.2">
      <c r="A50" s="27"/>
      <c r="B50" s="27"/>
      <c r="C50" s="27" t="s">
        <v>8</v>
      </c>
      <c r="D50" s="28" t="s">
        <v>80</v>
      </c>
    </row>
    <row r="51" spans="1:4" s="16" customFormat="1" ht="12.75" hidden="1" x14ac:dyDescent="0.2">
      <c r="A51" s="27"/>
      <c r="B51" s="27"/>
      <c r="C51" s="27" t="s">
        <v>54</v>
      </c>
      <c r="D51" s="28" t="s">
        <v>81</v>
      </c>
    </row>
    <row r="52" spans="1:4" s="16" customFormat="1" ht="12.75" x14ac:dyDescent="0.2">
      <c r="A52" s="22" t="s">
        <v>19</v>
      </c>
      <c r="B52" s="63" t="s">
        <v>45</v>
      </c>
      <c r="C52" s="63"/>
      <c r="D52" s="63"/>
    </row>
    <row r="53" spans="1:4" s="16" customFormat="1" ht="15.75" customHeight="1" x14ac:dyDescent="0.2">
      <c r="A53" s="23"/>
      <c r="B53" s="23" t="s">
        <v>6</v>
      </c>
      <c r="C53" s="62" t="s">
        <v>24</v>
      </c>
      <c r="D53" s="62"/>
    </row>
    <row r="54" spans="1:4" s="16" customFormat="1" ht="15.75" hidden="1" customHeight="1" x14ac:dyDescent="0.2">
      <c r="A54" s="24"/>
      <c r="B54" s="24"/>
      <c r="C54" s="24" t="s">
        <v>7</v>
      </c>
      <c r="D54" s="25" t="s">
        <v>99</v>
      </c>
    </row>
    <row r="55" spans="1:4" s="16" customFormat="1" ht="15.75" hidden="1" customHeight="1" x14ac:dyDescent="0.2">
      <c r="A55" s="24"/>
      <c r="B55" s="24"/>
      <c r="C55" s="24" t="s">
        <v>8</v>
      </c>
      <c r="D55" s="25" t="s">
        <v>100</v>
      </c>
    </row>
    <row r="56" spans="1:4" s="16" customFormat="1" ht="15.75" customHeight="1" x14ac:dyDescent="0.2">
      <c r="A56" s="23"/>
      <c r="B56" s="23" t="s">
        <v>9</v>
      </c>
      <c r="C56" s="62" t="s">
        <v>25</v>
      </c>
      <c r="D56" s="62"/>
    </row>
    <row r="57" spans="1:4" s="16" customFormat="1" ht="15.75" hidden="1" customHeight="1" x14ac:dyDescent="0.2">
      <c r="A57" s="27"/>
      <c r="B57" s="27"/>
      <c r="C57" s="24" t="s">
        <v>7</v>
      </c>
      <c r="D57" s="28" t="s">
        <v>101</v>
      </c>
    </row>
    <row r="58" spans="1:4" s="16" customFormat="1" ht="15.75" customHeight="1" x14ac:dyDescent="0.2">
      <c r="A58" s="23"/>
      <c r="B58" s="23" t="s">
        <v>10</v>
      </c>
      <c r="C58" s="62" t="s">
        <v>26</v>
      </c>
      <c r="D58" s="62"/>
    </row>
    <row r="59" spans="1:4" s="16" customFormat="1" ht="15.75" hidden="1" customHeight="1" x14ac:dyDescent="0.2">
      <c r="A59" s="24"/>
      <c r="B59" s="24"/>
      <c r="C59" s="24" t="s">
        <v>7</v>
      </c>
      <c r="D59" s="25" t="s">
        <v>102</v>
      </c>
    </row>
    <row r="60" spans="1:4" s="16" customFormat="1" ht="15.75" customHeight="1" x14ac:dyDescent="0.2">
      <c r="A60" s="23"/>
      <c r="B60" s="23" t="s">
        <v>11</v>
      </c>
      <c r="C60" s="62" t="s">
        <v>27</v>
      </c>
      <c r="D60" s="62"/>
    </row>
    <row r="61" spans="1:4" s="16" customFormat="1" ht="15.75" hidden="1" customHeight="1" x14ac:dyDescent="0.2">
      <c r="A61" s="24"/>
      <c r="B61" s="24"/>
      <c r="C61" s="24" t="s">
        <v>7</v>
      </c>
      <c r="D61" s="25" t="s">
        <v>103</v>
      </c>
    </row>
    <row r="62" spans="1:4" s="16" customFormat="1" ht="12.75" hidden="1" x14ac:dyDescent="0.2">
      <c r="A62" s="24"/>
      <c r="B62" s="24"/>
      <c r="C62" s="24" t="s">
        <v>8</v>
      </c>
      <c r="D62" s="25" t="s">
        <v>410</v>
      </c>
    </row>
    <row r="63" spans="1:4" s="16" customFormat="1" ht="12.75" hidden="1" x14ac:dyDescent="0.2">
      <c r="A63" s="24"/>
      <c r="B63" s="24"/>
      <c r="C63" s="24" t="s">
        <v>54</v>
      </c>
      <c r="D63" s="25" t="s">
        <v>104</v>
      </c>
    </row>
    <row r="64" spans="1:4" s="16" customFormat="1" ht="15.75" hidden="1" customHeight="1" x14ac:dyDescent="0.2">
      <c r="A64" s="24"/>
      <c r="B64" s="24"/>
      <c r="C64" s="24" t="s">
        <v>60</v>
      </c>
      <c r="D64" s="25" t="s">
        <v>105</v>
      </c>
    </row>
    <row r="65" spans="1:4" s="16" customFormat="1" ht="12.75" hidden="1" x14ac:dyDescent="0.2">
      <c r="A65" s="24"/>
      <c r="B65" s="24"/>
      <c r="C65" s="24" t="s">
        <v>61</v>
      </c>
      <c r="D65" s="25" t="s">
        <v>106</v>
      </c>
    </row>
    <row r="66" spans="1:4" s="16" customFormat="1" ht="15.75" customHeight="1" x14ac:dyDescent="0.2">
      <c r="A66" s="23"/>
      <c r="B66" s="23" t="s">
        <v>12</v>
      </c>
      <c r="C66" s="62" t="s">
        <v>301</v>
      </c>
      <c r="D66" s="62"/>
    </row>
    <row r="67" spans="1:4" s="16" customFormat="1" ht="12.75" hidden="1" x14ac:dyDescent="0.2">
      <c r="A67" s="24"/>
      <c r="B67" s="24"/>
      <c r="C67" s="24" t="s">
        <v>7</v>
      </c>
      <c r="D67" s="25" t="s">
        <v>107</v>
      </c>
    </row>
    <row r="68" spans="1:4" s="16" customFormat="1" ht="15.75" hidden="1" customHeight="1" x14ac:dyDescent="0.2">
      <c r="A68" s="24"/>
      <c r="B68" s="24"/>
      <c r="C68" s="24" t="s">
        <v>8</v>
      </c>
      <c r="D68" s="25" t="s">
        <v>108</v>
      </c>
    </row>
    <row r="69" spans="1:4" s="16" customFormat="1" ht="12.75" x14ac:dyDescent="0.2">
      <c r="A69" s="23"/>
      <c r="B69" s="23" t="s">
        <v>29</v>
      </c>
      <c r="C69" s="62" t="s">
        <v>47</v>
      </c>
      <c r="D69" s="62"/>
    </row>
    <row r="70" spans="1:4" s="16" customFormat="1" ht="12.75" hidden="1" x14ac:dyDescent="0.2">
      <c r="A70" s="24"/>
      <c r="B70" s="24"/>
      <c r="C70" s="24" t="s">
        <v>7</v>
      </c>
      <c r="D70" s="25" t="s">
        <v>109</v>
      </c>
    </row>
    <row r="71" spans="1:4" s="16" customFormat="1" ht="12.75" hidden="1" x14ac:dyDescent="0.2">
      <c r="A71" s="24"/>
      <c r="B71" s="24"/>
      <c r="C71" s="24" t="s">
        <v>8</v>
      </c>
      <c r="D71" s="28" t="s">
        <v>189</v>
      </c>
    </row>
    <row r="72" spans="1:4" s="16" customFormat="1" ht="12.75" x14ac:dyDescent="0.2">
      <c r="A72" s="22" t="s">
        <v>23</v>
      </c>
      <c r="B72" s="63" t="s">
        <v>31</v>
      </c>
      <c r="C72" s="63"/>
      <c r="D72" s="63"/>
    </row>
    <row r="73" spans="1:4" s="16" customFormat="1" ht="23.25" customHeight="1" x14ac:dyDescent="0.2">
      <c r="A73" s="23"/>
      <c r="B73" s="23" t="s">
        <v>6</v>
      </c>
      <c r="C73" s="62" t="s">
        <v>32</v>
      </c>
      <c r="D73" s="62"/>
    </row>
    <row r="74" spans="1:4" s="16" customFormat="1" ht="12.75" hidden="1" x14ac:dyDescent="0.2">
      <c r="A74" s="24"/>
      <c r="B74" s="24"/>
      <c r="C74" s="24" t="s">
        <v>7</v>
      </c>
      <c r="D74" s="25" t="s">
        <v>110</v>
      </c>
    </row>
    <row r="75" spans="1:4" s="16" customFormat="1" ht="12.75" hidden="1" x14ac:dyDescent="0.2">
      <c r="A75" s="24"/>
      <c r="B75" s="24"/>
      <c r="C75" s="24" t="s">
        <v>8</v>
      </c>
      <c r="D75" s="25" t="s">
        <v>111</v>
      </c>
    </row>
    <row r="76" spans="1:4" s="16" customFormat="1" ht="12.75" hidden="1" x14ac:dyDescent="0.2">
      <c r="A76" s="24"/>
      <c r="B76" s="24"/>
      <c r="C76" s="24" t="s">
        <v>54</v>
      </c>
      <c r="D76" s="25" t="s">
        <v>112</v>
      </c>
    </row>
    <row r="77" spans="1:4" s="16" customFormat="1" ht="12.75" hidden="1" x14ac:dyDescent="0.2">
      <c r="A77" s="24"/>
      <c r="B77" s="24"/>
      <c r="C77" s="24" t="s">
        <v>60</v>
      </c>
      <c r="D77" s="25" t="s">
        <v>113</v>
      </c>
    </row>
    <row r="78" spans="1:4" s="16" customFormat="1" ht="12.75" hidden="1" x14ac:dyDescent="0.2">
      <c r="A78" s="24"/>
      <c r="B78" s="24"/>
      <c r="C78" s="24" t="s">
        <v>61</v>
      </c>
      <c r="D78" s="25" t="s">
        <v>114</v>
      </c>
    </row>
    <row r="79" spans="1:4" s="16" customFormat="1" ht="12.75" hidden="1" x14ac:dyDescent="0.2">
      <c r="A79" s="24"/>
      <c r="B79" s="24"/>
      <c r="C79" s="24" t="s">
        <v>62</v>
      </c>
      <c r="D79" s="25" t="s">
        <v>237</v>
      </c>
    </row>
    <row r="80" spans="1:4" s="16" customFormat="1" ht="12.75" hidden="1" x14ac:dyDescent="0.2">
      <c r="A80" s="24"/>
      <c r="B80" s="24"/>
      <c r="C80" s="24" t="s">
        <v>63</v>
      </c>
      <c r="D80" s="25" t="s">
        <v>115</v>
      </c>
    </row>
    <row r="81" spans="1:4" s="16" customFormat="1" ht="12.75" hidden="1" x14ac:dyDescent="0.2">
      <c r="A81" s="24"/>
      <c r="B81" s="24"/>
      <c r="C81" s="24" t="s">
        <v>64</v>
      </c>
      <c r="D81" s="25" t="s">
        <v>116</v>
      </c>
    </row>
    <row r="82" spans="1:4" s="16" customFormat="1" ht="12.75" hidden="1" x14ac:dyDescent="0.2">
      <c r="A82" s="24"/>
      <c r="B82" s="24"/>
      <c r="C82" s="24" t="s">
        <v>65</v>
      </c>
      <c r="D82" s="25" t="s">
        <v>117</v>
      </c>
    </row>
    <row r="83" spans="1:4" s="16" customFormat="1" ht="12.75" hidden="1" x14ac:dyDescent="0.2">
      <c r="A83" s="24"/>
      <c r="B83" s="24"/>
      <c r="C83" s="24" t="s">
        <v>66</v>
      </c>
      <c r="D83" s="25" t="s">
        <v>118</v>
      </c>
    </row>
    <row r="84" spans="1:4" s="16" customFormat="1" ht="12.75" hidden="1" x14ac:dyDescent="0.2">
      <c r="A84" s="24"/>
      <c r="B84" s="24"/>
      <c r="C84" s="24" t="s">
        <v>67</v>
      </c>
      <c r="D84" s="25" t="s">
        <v>219</v>
      </c>
    </row>
    <row r="85" spans="1:4" s="16" customFormat="1" ht="12.75" hidden="1" x14ac:dyDescent="0.2">
      <c r="A85" s="24"/>
      <c r="B85" s="24"/>
      <c r="C85" s="24" t="s">
        <v>122</v>
      </c>
      <c r="D85" s="25" t="s">
        <v>119</v>
      </c>
    </row>
    <row r="86" spans="1:4" s="16" customFormat="1" ht="12.75" hidden="1" x14ac:dyDescent="0.2">
      <c r="A86" s="24"/>
      <c r="B86" s="24"/>
      <c r="C86" s="24" t="s">
        <v>123</v>
      </c>
      <c r="D86" s="25" t="s">
        <v>120</v>
      </c>
    </row>
    <row r="87" spans="1:4" s="16" customFormat="1" ht="15.75" hidden="1" customHeight="1" x14ac:dyDescent="0.2">
      <c r="A87" s="24"/>
      <c r="B87" s="24"/>
      <c r="C87" s="24" t="s">
        <v>124</v>
      </c>
      <c r="D87" s="25" t="s">
        <v>121</v>
      </c>
    </row>
    <row r="88" spans="1:4" s="16" customFormat="1" ht="12.75" hidden="1" x14ac:dyDescent="0.2">
      <c r="A88" s="24"/>
      <c r="B88" s="24"/>
      <c r="C88" s="24" t="s">
        <v>125</v>
      </c>
      <c r="D88" s="25" t="s">
        <v>168</v>
      </c>
    </row>
    <row r="89" spans="1:4" s="16" customFormat="1" ht="12.75" x14ac:dyDescent="0.2">
      <c r="A89" s="23"/>
      <c r="B89" s="23" t="s">
        <v>9</v>
      </c>
      <c r="C89" s="62" t="s">
        <v>186</v>
      </c>
      <c r="D89" s="62"/>
    </row>
    <row r="90" spans="1:4" s="16" customFormat="1" ht="12.75" hidden="1" x14ac:dyDescent="0.2">
      <c r="A90" s="24"/>
      <c r="B90" s="24"/>
      <c r="C90" s="24" t="s">
        <v>7</v>
      </c>
      <c r="D90" s="25" t="s">
        <v>126</v>
      </c>
    </row>
    <row r="91" spans="1:4" s="16" customFormat="1" ht="12.75" hidden="1" x14ac:dyDescent="0.2">
      <c r="A91" s="24"/>
      <c r="B91" s="24"/>
      <c r="C91" s="24" t="s">
        <v>8</v>
      </c>
      <c r="D91" s="25" t="s">
        <v>127</v>
      </c>
    </row>
    <row r="92" spans="1:4" s="16" customFormat="1" ht="12.75" x14ac:dyDescent="0.2">
      <c r="A92" s="23"/>
      <c r="B92" s="23" t="s">
        <v>10</v>
      </c>
      <c r="C92" s="62" t="s">
        <v>187</v>
      </c>
      <c r="D92" s="62"/>
    </row>
    <row r="93" spans="1:4" s="16" customFormat="1" ht="12.75" hidden="1" x14ac:dyDescent="0.2">
      <c r="A93" s="24"/>
      <c r="B93" s="24"/>
      <c r="C93" s="24" t="s">
        <v>7</v>
      </c>
      <c r="D93" s="25" t="s">
        <v>128</v>
      </c>
    </row>
    <row r="94" spans="1:4" s="16" customFormat="1" ht="12.75" hidden="1" x14ac:dyDescent="0.2">
      <c r="A94" s="24"/>
      <c r="B94" s="24"/>
      <c r="C94" s="24" t="s">
        <v>8</v>
      </c>
      <c r="D94" s="25" t="s">
        <v>129</v>
      </c>
    </row>
    <row r="95" spans="1:4" s="16" customFormat="1" ht="12.75" x14ac:dyDescent="0.2">
      <c r="A95" s="22" t="s">
        <v>30</v>
      </c>
      <c r="B95" s="61" t="s">
        <v>169</v>
      </c>
      <c r="C95" s="61"/>
      <c r="D95" s="61"/>
    </row>
    <row r="96" spans="1:4" s="16" customFormat="1" ht="12.75" x14ac:dyDescent="0.2">
      <c r="A96" s="23"/>
      <c r="B96" s="23" t="s">
        <v>6</v>
      </c>
      <c r="C96" s="62" t="s">
        <v>405</v>
      </c>
      <c r="D96" s="62"/>
    </row>
    <row r="97" spans="1:4" s="16" customFormat="1" ht="12.75" hidden="1" x14ac:dyDescent="0.2">
      <c r="A97" s="24"/>
      <c r="B97" s="24"/>
      <c r="C97" s="24" t="s">
        <v>7</v>
      </c>
      <c r="D97" s="25" t="s">
        <v>130</v>
      </c>
    </row>
    <row r="98" spans="1:4" s="16" customFormat="1" ht="12.75" hidden="1" x14ac:dyDescent="0.2">
      <c r="A98" s="24"/>
      <c r="B98" s="24"/>
      <c r="C98" s="24" t="s">
        <v>8</v>
      </c>
      <c r="D98" s="25" t="s">
        <v>131</v>
      </c>
    </row>
    <row r="99" spans="1:4" s="16" customFormat="1" ht="25.5" hidden="1" x14ac:dyDescent="0.2">
      <c r="A99" s="24"/>
      <c r="B99" s="24"/>
      <c r="C99" s="24" t="s">
        <v>54</v>
      </c>
      <c r="D99" s="25" t="s">
        <v>132</v>
      </c>
    </row>
    <row r="100" spans="1:4" s="16" customFormat="1" ht="12.75" x14ac:dyDescent="0.2">
      <c r="A100" s="23"/>
      <c r="B100" s="23" t="s">
        <v>9</v>
      </c>
      <c r="C100" s="62" t="s">
        <v>48</v>
      </c>
      <c r="D100" s="62"/>
    </row>
    <row r="101" spans="1:4" s="16" customFormat="1" ht="25.5" hidden="1" x14ac:dyDescent="0.2">
      <c r="A101" s="24"/>
      <c r="B101" s="24"/>
      <c r="C101" s="24" t="s">
        <v>7</v>
      </c>
      <c r="D101" s="25" t="s">
        <v>313</v>
      </c>
    </row>
    <row r="102" spans="1:4" s="16" customFormat="1" ht="25.5" hidden="1" x14ac:dyDescent="0.2">
      <c r="A102" s="24"/>
      <c r="B102" s="24"/>
      <c r="C102" s="24" t="s">
        <v>8</v>
      </c>
      <c r="D102" s="25" t="s">
        <v>133</v>
      </c>
    </row>
    <row r="103" spans="1:4" s="16" customFormat="1" ht="12.75" x14ac:dyDescent="0.2">
      <c r="A103" s="22" t="s">
        <v>33</v>
      </c>
      <c r="B103" s="63" t="s">
        <v>170</v>
      </c>
      <c r="C103" s="63"/>
      <c r="D103" s="63"/>
    </row>
    <row r="104" spans="1:4" s="16" customFormat="1" ht="25.5" customHeight="1" x14ac:dyDescent="0.2">
      <c r="A104" s="23"/>
      <c r="B104" s="23" t="s">
        <v>6</v>
      </c>
      <c r="C104" s="62" t="s">
        <v>375</v>
      </c>
      <c r="D104" s="62"/>
    </row>
    <row r="105" spans="1:4" s="16" customFormat="1" ht="12.75" hidden="1" x14ac:dyDescent="0.2">
      <c r="A105" s="24"/>
      <c r="B105" s="24"/>
      <c r="C105" s="24" t="s">
        <v>7</v>
      </c>
      <c r="D105" s="25" t="s">
        <v>144</v>
      </c>
    </row>
    <row r="106" spans="1:4" s="16" customFormat="1" ht="25.5" hidden="1" x14ac:dyDescent="0.2">
      <c r="A106" s="24"/>
      <c r="B106" s="24"/>
      <c r="C106" s="24" t="s">
        <v>8</v>
      </c>
      <c r="D106" s="25" t="s">
        <v>145</v>
      </c>
    </row>
    <row r="107" spans="1:4" s="16" customFormat="1" ht="26.25" customHeight="1" x14ac:dyDescent="0.2">
      <c r="A107" s="23"/>
      <c r="B107" s="23" t="s">
        <v>9</v>
      </c>
      <c r="C107" s="62" t="s">
        <v>376</v>
      </c>
      <c r="D107" s="62"/>
    </row>
    <row r="108" spans="1:4" s="16" customFormat="1" ht="63.75" hidden="1" x14ac:dyDescent="0.2">
      <c r="A108" s="24"/>
      <c r="B108" s="24"/>
      <c r="C108" s="24" t="s">
        <v>7</v>
      </c>
      <c r="D108" s="25" t="s">
        <v>146</v>
      </c>
    </row>
    <row r="109" spans="1:4" s="16" customFormat="1" ht="12.75" x14ac:dyDescent="0.2">
      <c r="A109" s="23"/>
      <c r="B109" s="23" t="s">
        <v>10</v>
      </c>
      <c r="C109" s="62" t="s">
        <v>49</v>
      </c>
      <c r="D109" s="62"/>
    </row>
    <row r="110" spans="1:4" s="16" customFormat="1" ht="12.75" hidden="1" x14ac:dyDescent="0.2">
      <c r="A110" s="24"/>
      <c r="B110" s="24"/>
      <c r="C110" s="24" t="s">
        <v>7</v>
      </c>
      <c r="D110" s="25" t="s">
        <v>147</v>
      </c>
    </row>
    <row r="111" spans="1:4" s="16" customFormat="1" ht="12.75" hidden="1" x14ac:dyDescent="0.2">
      <c r="A111" s="24"/>
      <c r="B111" s="24"/>
      <c r="C111" s="24" t="s">
        <v>8</v>
      </c>
      <c r="D111" s="25" t="s">
        <v>148</v>
      </c>
    </row>
    <row r="112" spans="1:4" s="16" customFormat="1" ht="12.75" hidden="1" x14ac:dyDescent="0.2">
      <c r="A112" s="24"/>
      <c r="B112" s="24"/>
      <c r="C112" s="24" t="s">
        <v>54</v>
      </c>
      <c r="D112" s="25" t="s">
        <v>149</v>
      </c>
    </row>
    <row r="113" spans="1:4" s="16" customFormat="1" ht="12.75" x14ac:dyDescent="0.2">
      <c r="A113" s="23"/>
      <c r="B113" s="23" t="s">
        <v>11</v>
      </c>
      <c r="C113" s="62" t="s">
        <v>50</v>
      </c>
      <c r="D113" s="62"/>
    </row>
    <row r="114" spans="1:4" s="16" customFormat="1" ht="12.75" hidden="1" x14ac:dyDescent="0.2">
      <c r="A114" s="24"/>
      <c r="B114" s="24"/>
      <c r="C114" s="24" t="s">
        <v>7</v>
      </c>
      <c r="D114" s="25" t="s">
        <v>150</v>
      </c>
    </row>
    <row r="115" spans="1:4" s="16" customFormat="1" ht="12.75" hidden="1" x14ac:dyDescent="0.2">
      <c r="A115" s="24"/>
      <c r="B115" s="24"/>
      <c r="C115" s="24" t="s">
        <v>8</v>
      </c>
      <c r="D115" s="25" t="s">
        <v>151</v>
      </c>
    </row>
    <row r="116" spans="1:4" s="16" customFormat="1" ht="12.75" hidden="1" x14ac:dyDescent="0.2">
      <c r="A116" s="24"/>
      <c r="B116" s="24"/>
      <c r="C116" s="24" t="s">
        <v>54</v>
      </c>
      <c r="D116" s="25" t="s">
        <v>152</v>
      </c>
    </row>
    <row r="117" spans="1:4" s="16" customFormat="1" ht="12.75" x14ac:dyDescent="0.2">
      <c r="A117" s="23"/>
      <c r="B117" s="23" t="s">
        <v>12</v>
      </c>
      <c r="C117" s="62" t="s">
        <v>283</v>
      </c>
      <c r="D117" s="62"/>
    </row>
    <row r="118" spans="1:4" s="16" customFormat="1" ht="12.75" hidden="1" x14ac:dyDescent="0.2">
      <c r="A118" s="24"/>
      <c r="B118" s="24"/>
      <c r="C118" s="24" t="s">
        <v>7</v>
      </c>
      <c r="D118" s="25" t="s">
        <v>284</v>
      </c>
    </row>
    <row r="119" spans="1:4" s="16" customFormat="1" ht="25.5" hidden="1" x14ac:dyDescent="0.2">
      <c r="A119" s="24"/>
      <c r="B119" s="24"/>
      <c r="C119" s="24" t="s">
        <v>8</v>
      </c>
      <c r="D119" s="25" t="s">
        <v>285</v>
      </c>
    </row>
    <row r="120" spans="1:4" s="16" customFormat="1" ht="12.75" hidden="1" x14ac:dyDescent="0.2">
      <c r="A120" s="24"/>
      <c r="B120" s="24"/>
      <c r="C120" s="24" t="s">
        <v>54</v>
      </c>
      <c r="D120" s="25" t="s">
        <v>286</v>
      </c>
    </row>
    <row r="121" spans="1:4" s="16" customFormat="1" ht="12.75" x14ac:dyDescent="0.2">
      <c r="A121" s="23"/>
      <c r="B121" s="23" t="s">
        <v>29</v>
      </c>
      <c r="C121" s="62" t="s">
        <v>52</v>
      </c>
      <c r="D121" s="62"/>
    </row>
    <row r="122" spans="1:4" s="16" customFormat="1" ht="12.75" hidden="1" x14ac:dyDescent="0.2">
      <c r="A122" s="24"/>
      <c r="B122" s="24"/>
      <c r="C122" s="24" t="s">
        <v>7</v>
      </c>
      <c r="D122" s="25" t="s">
        <v>153</v>
      </c>
    </row>
    <row r="123" spans="1:4" s="16" customFormat="1" ht="12.75" hidden="1" x14ac:dyDescent="0.2">
      <c r="A123" s="24"/>
      <c r="B123" s="24"/>
      <c r="C123" s="24" t="s">
        <v>8</v>
      </c>
      <c r="D123" s="25" t="s">
        <v>154</v>
      </c>
    </row>
    <row r="124" spans="1:4" s="16" customFormat="1" ht="12.75" hidden="1" x14ac:dyDescent="0.2">
      <c r="A124" s="24"/>
      <c r="B124" s="24"/>
      <c r="C124" s="24" t="s">
        <v>54</v>
      </c>
      <c r="D124" s="25" t="s">
        <v>155</v>
      </c>
    </row>
    <row r="125" spans="1:4" s="16" customFormat="1" ht="12.75" x14ac:dyDescent="0.2">
      <c r="A125" s="22" t="s">
        <v>34</v>
      </c>
      <c r="B125" s="77" t="s">
        <v>300</v>
      </c>
      <c r="C125" s="78"/>
      <c r="D125" s="79"/>
    </row>
    <row r="126" spans="1:4" s="16" customFormat="1" ht="12.75" x14ac:dyDescent="0.2">
      <c r="A126" s="23"/>
      <c r="B126" s="23" t="s">
        <v>6</v>
      </c>
      <c r="C126" s="64" t="s">
        <v>20</v>
      </c>
      <c r="D126" s="65"/>
    </row>
    <row r="127" spans="1:4" s="16" customFormat="1" ht="25.5" hidden="1" x14ac:dyDescent="0.2">
      <c r="A127" s="24"/>
      <c r="B127" s="24"/>
      <c r="C127" s="24" t="s">
        <v>7</v>
      </c>
      <c r="D127" s="25" t="s">
        <v>87</v>
      </c>
    </row>
    <row r="128" spans="1:4" s="16" customFormat="1" ht="25.5" hidden="1" x14ac:dyDescent="0.2">
      <c r="A128" s="24"/>
      <c r="B128" s="24"/>
      <c r="C128" s="24" t="s">
        <v>8</v>
      </c>
      <c r="D128" s="25" t="s">
        <v>88</v>
      </c>
    </row>
    <row r="129" spans="1:4" s="16" customFormat="1" ht="25.5" hidden="1" x14ac:dyDescent="0.2">
      <c r="A129" s="24"/>
      <c r="B129" s="24"/>
      <c r="C129" s="24" t="s">
        <v>54</v>
      </c>
      <c r="D129" s="25" t="s">
        <v>89</v>
      </c>
    </row>
    <row r="130" spans="1:4" s="16" customFormat="1" ht="12.75" x14ac:dyDescent="0.2">
      <c r="A130" s="23"/>
      <c r="B130" s="23" t="s">
        <v>9</v>
      </c>
      <c r="C130" s="64" t="s">
        <v>21</v>
      </c>
      <c r="D130" s="65"/>
    </row>
    <row r="131" spans="1:4" s="16" customFormat="1" ht="12.75" hidden="1" x14ac:dyDescent="0.2">
      <c r="A131" s="24"/>
      <c r="B131" s="24"/>
      <c r="C131" s="24" t="s">
        <v>7</v>
      </c>
      <c r="D131" s="25" t="s">
        <v>90</v>
      </c>
    </row>
    <row r="132" spans="1:4" s="16" customFormat="1" ht="25.5" hidden="1" x14ac:dyDescent="0.2">
      <c r="A132" s="24"/>
      <c r="B132" s="24"/>
      <c r="C132" s="24" t="s">
        <v>8</v>
      </c>
      <c r="D132" s="25" t="s">
        <v>91</v>
      </c>
    </row>
    <row r="133" spans="1:4" s="16" customFormat="1" ht="12.75" hidden="1" x14ac:dyDescent="0.2">
      <c r="A133" s="24"/>
      <c r="B133" s="24"/>
      <c r="C133" s="24" t="s">
        <v>54</v>
      </c>
      <c r="D133" s="25" t="s">
        <v>92</v>
      </c>
    </row>
    <row r="134" spans="1:4" s="16" customFormat="1" ht="12.75" x14ac:dyDescent="0.2">
      <c r="A134" s="23"/>
      <c r="B134" s="23" t="s">
        <v>10</v>
      </c>
      <c r="C134" s="64" t="s">
        <v>22</v>
      </c>
      <c r="D134" s="65"/>
    </row>
    <row r="135" spans="1:4" s="16" customFormat="1" ht="12.75" hidden="1" x14ac:dyDescent="0.2">
      <c r="A135" s="24"/>
      <c r="B135" s="24"/>
      <c r="C135" s="25" t="s">
        <v>7</v>
      </c>
      <c r="D135" s="25" t="s">
        <v>93</v>
      </c>
    </row>
    <row r="136" spans="1:4" s="16" customFormat="1" ht="12.75" hidden="1" x14ac:dyDescent="0.2">
      <c r="A136" s="24"/>
      <c r="B136" s="24"/>
      <c r="C136" s="25" t="s">
        <v>8</v>
      </c>
      <c r="D136" s="25" t="s">
        <v>94</v>
      </c>
    </row>
    <row r="137" spans="1:4" s="16" customFormat="1" ht="12.75" hidden="1" x14ac:dyDescent="0.2">
      <c r="A137" s="24"/>
      <c r="B137" s="24"/>
      <c r="C137" s="25" t="s">
        <v>54</v>
      </c>
      <c r="D137" s="25" t="s">
        <v>95</v>
      </c>
    </row>
    <row r="138" spans="1:4" s="16" customFormat="1" ht="12.75" hidden="1" x14ac:dyDescent="0.2">
      <c r="A138" s="24"/>
      <c r="B138" s="24"/>
      <c r="C138" s="25" t="s">
        <v>60</v>
      </c>
      <c r="D138" s="25" t="s">
        <v>96</v>
      </c>
    </row>
    <row r="139" spans="1:4" s="16" customFormat="1" ht="12.75" hidden="1" x14ac:dyDescent="0.2">
      <c r="A139" s="24"/>
      <c r="B139" s="24"/>
      <c r="C139" s="25" t="s">
        <v>61</v>
      </c>
      <c r="D139" s="25" t="s">
        <v>97</v>
      </c>
    </row>
    <row r="140" spans="1:4" s="16" customFormat="1" ht="12.75" hidden="1" x14ac:dyDescent="0.2">
      <c r="A140" s="24"/>
      <c r="B140" s="24"/>
      <c r="C140" s="25" t="s">
        <v>62</v>
      </c>
      <c r="D140" s="25" t="s">
        <v>98</v>
      </c>
    </row>
    <row r="141" spans="1:4" s="16" customFormat="1" ht="12.75" x14ac:dyDescent="0.2">
      <c r="A141" s="23"/>
      <c r="B141" s="23" t="s">
        <v>11</v>
      </c>
      <c r="C141" s="62" t="s">
        <v>200</v>
      </c>
      <c r="D141" s="62"/>
    </row>
    <row r="142" spans="1:4" s="16" customFormat="1" ht="12.75" hidden="1" x14ac:dyDescent="0.2">
      <c r="A142" s="27"/>
      <c r="B142" s="27"/>
      <c r="C142" s="27" t="s">
        <v>7</v>
      </c>
      <c r="D142" s="28" t="s">
        <v>201</v>
      </c>
    </row>
    <row r="143" spans="1:4" s="16" customFormat="1" ht="12.75" hidden="1" x14ac:dyDescent="0.2">
      <c r="A143" s="27"/>
      <c r="B143" s="27"/>
      <c r="C143" s="27" t="s">
        <v>8</v>
      </c>
      <c r="D143" s="28" t="s">
        <v>202</v>
      </c>
    </row>
    <row r="144" spans="1:4" s="16" customFormat="1" ht="15.75" customHeight="1" x14ac:dyDescent="0.2">
      <c r="A144" s="22" t="s">
        <v>39</v>
      </c>
      <c r="B144" s="61" t="s">
        <v>238</v>
      </c>
      <c r="C144" s="61"/>
      <c r="D144" s="61"/>
    </row>
    <row r="145" spans="1:4" s="16" customFormat="1" ht="12.75" x14ac:dyDescent="0.2">
      <c r="A145" s="23"/>
      <c r="B145" s="23" t="s">
        <v>6</v>
      </c>
      <c r="C145" s="62" t="s">
        <v>35</v>
      </c>
      <c r="D145" s="62"/>
    </row>
    <row r="146" spans="1:4" s="16" customFormat="1" ht="25.5" hidden="1" x14ac:dyDescent="0.2">
      <c r="A146" s="24"/>
      <c r="B146" s="24"/>
      <c r="C146" s="24" t="s">
        <v>7</v>
      </c>
      <c r="D146" s="25" t="s">
        <v>134</v>
      </c>
    </row>
    <row r="147" spans="1:4" s="16" customFormat="1" ht="15.75" hidden="1" customHeight="1" x14ac:dyDescent="0.2">
      <c r="A147" s="24"/>
      <c r="B147" s="24"/>
      <c r="C147" s="24" t="s">
        <v>8</v>
      </c>
      <c r="D147" s="25" t="s">
        <v>135</v>
      </c>
    </row>
    <row r="148" spans="1:4" s="16" customFormat="1" ht="15.75" customHeight="1" x14ac:dyDescent="0.2">
      <c r="A148" s="23"/>
      <c r="B148" s="23" t="s">
        <v>9</v>
      </c>
      <c r="C148" s="62" t="s">
        <v>36</v>
      </c>
      <c r="D148" s="62"/>
    </row>
    <row r="149" spans="1:4" s="16" customFormat="1" ht="18.75" hidden="1" customHeight="1" x14ac:dyDescent="0.2">
      <c r="A149" s="24"/>
      <c r="B149" s="24"/>
      <c r="C149" s="24" t="s">
        <v>7</v>
      </c>
      <c r="D149" s="25" t="s">
        <v>136</v>
      </c>
    </row>
    <row r="150" spans="1:4" s="16" customFormat="1" ht="15.75" hidden="1" customHeight="1" x14ac:dyDescent="0.2">
      <c r="A150" s="24"/>
      <c r="B150" s="24"/>
      <c r="C150" s="24" t="s">
        <v>8</v>
      </c>
      <c r="D150" s="25" t="s">
        <v>137</v>
      </c>
    </row>
    <row r="151" spans="1:4" s="16" customFormat="1" ht="15.75" hidden="1" customHeight="1" x14ac:dyDescent="0.2">
      <c r="A151" s="24"/>
      <c r="B151" s="24"/>
      <c r="C151" s="24" t="s">
        <v>54</v>
      </c>
      <c r="D151" s="25" t="s">
        <v>138</v>
      </c>
    </row>
    <row r="152" spans="1:4" s="16" customFormat="1" ht="15.75" hidden="1" customHeight="1" x14ac:dyDescent="0.2">
      <c r="A152" s="24"/>
      <c r="B152" s="24"/>
      <c r="C152" s="24" t="s">
        <v>60</v>
      </c>
      <c r="D152" s="25" t="s">
        <v>139</v>
      </c>
    </row>
    <row r="153" spans="1:4" s="16" customFormat="1" ht="15.75" customHeight="1" x14ac:dyDescent="0.2">
      <c r="A153" s="23"/>
      <c r="B153" s="23" t="s">
        <v>10</v>
      </c>
      <c r="C153" s="62" t="s">
        <v>411</v>
      </c>
      <c r="D153" s="62"/>
    </row>
    <row r="154" spans="1:4" s="16" customFormat="1" ht="15.75" hidden="1" customHeight="1" x14ac:dyDescent="0.2">
      <c r="A154" s="24"/>
      <c r="B154" s="24"/>
      <c r="C154" s="24" t="s">
        <v>7</v>
      </c>
      <c r="D154" s="25" t="s">
        <v>140</v>
      </c>
    </row>
    <row r="155" spans="1:4" s="16" customFormat="1" ht="15.75" hidden="1" customHeight="1" x14ac:dyDescent="0.2">
      <c r="A155" s="24"/>
      <c r="B155" s="24"/>
      <c r="C155" s="24" t="s">
        <v>8</v>
      </c>
      <c r="D155" s="25" t="s">
        <v>141</v>
      </c>
    </row>
    <row r="156" spans="1:4" s="16" customFormat="1" ht="31.5" hidden="1" customHeight="1" x14ac:dyDescent="0.2">
      <c r="A156" s="24"/>
      <c r="B156" s="24"/>
      <c r="C156" s="24" t="s">
        <v>54</v>
      </c>
      <c r="D156" s="25" t="s">
        <v>142</v>
      </c>
    </row>
    <row r="157" spans="1:4" s="16" customFormat="1" ht="15.75" customHeight="1" x14ac:dyDescent="0.2">
      <c r="A157" s="23"/>
      <c r="B157" s="23" t="s">
        <v>11</v>
      </c>
      <c r="C157" s="62" t="s">
        <v>38</v>
      </c>
      <c r="D157" s="62"/>
    </row>
    <row r="158" spans="1:4" s="16" customFormat="1" ht="15.75" hidden="1" customHeight="1" x14ac:dyDescent="0.2">
      <c r="A158" s="29"/>
      <c r="B158" s="29"/>
      <c r="C158" s="29" t="s">
        <v>7</v>
      </c>
      <c r="D158" s="25" t="s">
        <v>143</v>
      </c>
    </row>
  </sheetData>
  <mergeCells count="46">
    <mergeCell ref="C153:D153"/>
    <mergeCell ref="C157:D157"/>
    <mergeCell ref="C126:D126"/>
    <mergeCell ref="C130:D130"/>
    <mergeCell ref="C134:D134"/>
    <mergeCell ref="C141:D141"/>
    <mergeCell ref="B144:D144"/>
    <mergeCell ref="C117:D117"/>
    <mergeCell ref="C121:D121"/>
    <mergeCell ref="B125:D125"/>
    <mergeCell ref="C145:D145"/>
    <mergeCell ref="C148:D148"/>
    <mergeCell ref="B31:D31"/>
    <mergeCell ref="C32:D32"/>
    <mergeCell ref="C36:D36"/>
    <mergeCell ref="C89:D89"/>
    <mergeCell ref="C92:D92"/>
    <mergeCell ref="B72:D72"/>
    <mergeCell ref="C73:D73"/>
    <mergeCell ref="C41:D41"/>
    <mergeCell ref="C48:D48"/>
    <mergeCell ref="C66:D66"/>
    <mergeCell ref="C69:D69"/>
    <mergeCell ref="C20:D20"/>
    <mergeCell ref="A1:D1"/>
    <mergeCell ref="A3:A5"/>
    <mergeCell ref="B3:B5"/>
    <mergeCell ref="B6:D6"/>
    <mergeCell ref="C7:D7"/>
    <mergeCell ref="C10:D10"/>
    <mergeCell ref="C13:D13"/>
    <mergeCell ref="C16:D16"/>
    <mergeCell ref="C3:D5"/>
    <mergeCell ref="B103:D103"/>
    <mergeCell ref="C104:D104"/>
    <mergeCell ref="C107:D107"/>
    <mergeCell ref="C109:D109"/>
    <mergeCell ref="C113:D113"/>
    <mergeCell ref="B95:D95"/>
    <mergeCell ref="C96:D96"/>
    <mergeCell ref="C100:D100"/>
    <mergeCell ref="B52:D52"/>
    <mergeCell ref="C53:D53"/>
    <mergeCell ref="C56:D56"/>
    <mergeCell ref="C58:D58"/>
    <mergeCell ref="C60:D60"/>
  </mergeCells>
  <printOptions verticalCentered="1"/>
  <pageMargins left="0.74803149606299213" right="0.74803149606299213" top="0.39370078740157483" bottom="0.78740157480314965" header="0" footer="0.51181102362204722"/>
  <pageSetup paperSize="9" scale="75" orientation="portrait" useFirstPageNumber="1"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13"/>
  <sheetViews>
    <sheetView showGridLines="0" topLeftCell="A96" zoomScaleNormal="100" workbookViewId="0">
      <selection activeCell="Q11" sqref="Q11"/>
    </sheetView>
  </sheetViews>
  <sheetFormatPr defaultRowHeight="24.95" customHeight="1" x14ac:dyDescent="0.15"/>
  <cols>
    <col min="1" max="1" width="6.42578125" style="2" customWidth="1"/>
    <col min="2" max="3" width="4.7109375" style="2" bestFit="1" customWidth="1"/>
    <col min="4" max="4" width="37.85546875" style="3" customWidth="1"/>
    <col min="5" max="5" width="19" style="4" customWidth="1"/>
    <col min="6" max="6" width="10.7109375" style="41" customWidth="1"/>
    <col min="7" max="7" width="8.5703125" style="3" bestFit="1" customWidth="1"/>
    <col min="8" max="9" width="7.5703125" style="3" bestFit="1" customWidth="1"/>
    <col min="10" max="10" width="7.7109375" style="3" customWidth="1"/>
    <col min="11" max="12" width="7.5703125" style="3" bestFit="1" customWidth="1"/>
    <col min="13" max="13" width="21.7109375" style="4" customWidth="1"/>
    <col min="14" max="16384" width="9.140625" style="3"/>
  </cols>
  <sheetData>
    <row r="1" spans="1:44" ht="24.95" customHeight="1" x14ac:dyDescent="0.15">
      <c r="A1" s="49" t="s">
        <v>414</v>
      </c>
    </row>
    <row r="2" spans="1:44" ht="12" customHeight="1" x14ac:dyDescent="0.15">
      <c r="A2" s="80" t="s">
        <v>415</v>
      </c>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row>
    <row r="3" spans="1:44" ht="12" customHeight="1" x14ac:dyDescent="0.15">
      <c r="A3" s="81"/>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row>
    <row r="4" spans="1:44" ht="12" customHeight="1" x14ac:dyDescent="0.15">
      <c r="A4" s="81"/>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row>
    <row r="5" spans="1:44" ht="12" customHeight="1" x14ac:dyDescent="0.15">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c r="AM5" s="81"/>
      <c r="AN5" s="81"/>
      <c r="AO5" s="81"/>
      <c r="AP5" s="81"/>
      <c r="AQ5" s="81"/>
      <c r="AR5" s="81"/>
    </row>
    <row r="6" spans="1:44" ht="12" customHeight="1" x14ac:dyDescent="0.15">
      <c r="A6" s="80" t="s">
        <v>417</v>
      </c>
      <c r="B6" s="81"/>
      <c r="C6" s="81"/>
      <c r="D6" s="81"/>
      <c r="E6" s="81"/>
      <c r="F6" s="81"/>
      <c r="G6" s="81"/>
      <c r="H6" s="81"/>
      <c r="I6" s="81"/>
      <c r="J6" s="81"/>
      <c r="K6" s="81"/>
      <c r="L6" s="81"/>
      <c r="M6" s="81"/>
      <c r="N6" s="81"/>
      <c r="O6" s="81"/>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row>
    <row r="7" spans="1:44" ht="12" customHeight="1" x14ac:dyDescent="0.15">
      <c r="A7" s="81"/>
      <c r="B7" s="81"/>
      <c r="C7" s="81"/>
      <c r="D7" s="81"/>
      <c r="E7" s="81"/>
      <c r="F7" s="81"/>
      <c r="G7" s="81"/>
      <c r="H7" s="81"/>
      <c r="I7" s="81"/>
      <c r="J7" s="81"/>
      <c r="K7" s="81"/>
      <c r="L7" s="81"/>
      <c r="M7" s="81"/>
      <c r="N7" s="81"/>
      <c r="O7" s="81"/>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row>
    <row r="8" spans="1:44" ht="12" customHeight="1" x14ac:dyDescent="0.15">
      <c r="A8" s="81"/>
      <c r="B8" s="81"/>
      <c r="C8" s="81"/>
      <c r="D8" s="81"/>
      <c r="E8" s="81"/>
      <c r="F8" s="81"/>
      <c r="G8" s="81"/>
      <c r="H8" s="81"/>
      <c r="I8" s="81"/>
      <c r="J8" s="81"/>
      <c r="K8" s="81"/>
      <c r="L8" s="81"/>
      <c r="M8" s="81"/>
      <c r="N8" s="81"/>
      <c r="O8" s="81"/>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row>
    <row r="9" spans="1:44" ht="24.95" customHeight="1" x14ac:dyDescent="0.15">
      <c r="A9" s="81"/>
      <c r="B9" s="81"/>
      <c r="C9" s="81"/>
      <c r="D9" s="81"/>
      <c r="E9" s="81"/>
      <c r="F9" s="81"/>
      <c r="G9" s="81"/>
      <c r="H9" s="81"/>
      <c r="I9" s="81"/>
      <c r="J9" s="81"/>
      <c r="K9" s="81"/>
      <c r="L9" s="81"/>
      <c r="M9" s="81"/>
      <c r="N9" s="81"/>
      <c r="O9" s="81"/>
    </row>
    <row r="10" spans="1:44" ht="42" customHeight="1" x14ac:dyDescent="0.15">
      <c r="A10" s="80" t="s">
        <v>416</v>
      </c>
      <c r="B10" s="81"/>
      <c r="C10" s="81"/>
      <c r="D10" s="81"/>
      <c r="E10" s="81"/>
      <c r="F10" s="81"/>
      <c r="G10" s="81"/>
      <c r="H10" s="81"/>
      <c r="I10" s="81"/>
      <c r="J10" s="81"/>
      <c r="K10" s="81"/>
      <c r="L10" s="81"/>
      <c r="M10" s="81"/>
      <c r="N10" s="48"/>
      <c r="O10" s="48"/>
    </row>
    <row r="11" spans="1:44" ht="24.95" customHeight="1" x14ac:dyDescent="0.15">
      <c r="A11" s="81"/>
      <c r="B11" s="81"/>
      <c r="C11" s="81"/>
      <c r="D11" s="81"/>
      <c r="E11" s="81"/>
      <c r="F11" s="81"/>
      <c r="G11" s="81"/>
      <c r="H11" s="81"/>
      <c r="I11" s="81"/>
      <c r="J11" s="81"/>
      <c r="K11" s="81"/>
      <c r="L11" s="81"/>
      <c r="M11" s="81"/>
      <c r="N11" s="48"/>
      <c r="O11" s="48"/>
    </row>
    <row r="12" spans="1:44" ht="24.95" customHeight="1" x14ac:dyDescent="0.15">
      <c r="A12" s="81"/>
      <c r="B12" s="81"/>
      <c r="C12" s="81"/>
      <c r="D12" s="81"/>
      <c r="E12" s="81"/>
      <c r="F12" s="81"/>
      <c r="G12" s="81"/>
      <c r="H12" s="81"/>
      <c r="I12" s="81"/>
      <c r="J12" s="81"/>
      <c r="K12" s="81"/>
      <c r="L12" s="81"/>
      <c r="M12" s="81"/>
      <c r="N12" s="48"/>
      <c r="O12" s="48"/>
    </row>
    <row r="13" spans="1:44" ht="24.95" customHeight="1" x14ac:dyDescent="0.15">
      <c r="A13" s="81"/>
      <c r="B13" s="81"/>
      <c r="C13" s="81"/>
      <c r="D13" s="81"/>
      <c r="E13" s="81"/>
      <c r="F13" s="81"/>
      <c r="G13" s="81"/>
      <c r="H13" s="81"/>
      <c r="I13" s="81"/>
      <c r="J13" s="81"/>
      <c r="K13" s="81"/>
      <c r="L13" s="81"/>
      <c r="M13" s="81"/>
      <c r="N13" s="48"/>
      <c r="O13" s="48"/>
    </row>
    <row r="14" spans="1:44" ht="21" x14ac:dyDescent="0.15">
      <c r="A14" s="101"/>
      <c r="B14" s="101"/>
      <c r="C14" s="101"/>
      <c r="D14" s="101"/>
    </row>
    <row r="15" spans="1:44" ht="21" x14ac:dyDescent="0.15">
      <c r="A15" s="101" t="s">
        <v>418</v>
      </c>
      <c r="B15" s="101"/>
      <c r="C15" s="101"/>
      <c r="D15" s="101"/>
    </row>
    <row r="16" spans="1:44" ht="11.25" x14ac:dyDescent="0.15"/>
    <row r="17" spans="1:13" ht="33.75" customHeight="1" x14ac:dyDescent="0.15">
      <c r="A17" s="82" t="s">
        <v>0</v>
      </c>
      <c r="B17" s="83" t="s">
        <v>1</v>
      </c>
      <c r="C17" s="83" t="s">
        <v>317</v>
      </c>
      <c r="D17" s="84" t="s">
        <v>2</v>
      </c>
      <c r="E17" s="84" t="s">
        <v>156</v>
      </c>
      <c r="F17" s="85" t="s">
        <v>342</v>
      </c>
      <c r="G17" s="84" t="s">
        <v>165</v>
      </c>
      <c r="H17" s="84" t="s">
        <v>224</v>
      </c>
      <c r="I17" s="84"/>
      <c r="J17" s="84"/>
      <c r="K17" s="84"/>
      <c r="L17" s="84"/>
      <c r="M17" s="84" t="s">
        <v>3</v>
      </c>
    </row>
    <row r="18" spans="1:13" ht="11.25" customHeight="1" x14ac:dyDescent="0.15">
      <c r="A18" s="82" t="s">
        <v>4</v>
      </c>
      <c r="B18" s="83" t="s">
        <v>4</v>
      </c>
      <c r="C18" s="83"/>
      <c r="D18" s="84"/>
      <c r="E18" s="84"/>
      <c r="F18" s="85"/>
      <c r="G18" s="84"/>
      <c r="H18" s="86">
        <v>2015</v>
      </c>
      <c r="I18" s="86">
        <v>2016</v>
      </c>
      <c r="J18" s="86">
        <v>2017</v>
      </c>
      <c r="K18" s="86">
        <v>2018</v>
      </c>
      <c r="L18" s="86">
        <v>2019</v>
      </c>
      <c r="M18" s="84"/>
    </row>
    <row r="19" spans="1:13" ht="27.75" customHeight="1" x14ac:dyDescent="0.15">
      <c r="A19" s="82" t="s">
        <v>4</v>
      </c>
      <c r="B19" s="83" t="s">
        <v>4</v>
      </c>
      <c r="C19" s="83"/>
      <c r="D19" s="84"/>
      <c r="E19" s="84"/>
      <c r="F19" s="85"/>
      <c r="G19" s="84"/>
      <c r="H19" s="86"/>
      <c r="I19" s="86"/>
      <c r="J19" s="86"/>
      <c r="K19" s="86"/>
      <c r="L19" s="86"/>
      <c r="M19" s="84"/>
    </row>
    <row r="20" spans="1:13" s="5" customFormat="1" ht="51" customHeight="1" x14ac:dyDescent="0.15">
      <c r="A20" s="87" t="s">
        <v>333</v>
      </c>
      <c r="B20" s="95" t="s">
        <v>6</v>
      </c>
      <c r="C20" s="98" t="s">
        <v>53</v>
      </c>
      <c r="D20" s="98"/>
      <c r="E20" s="98"/>
      <c r="F20" s="98"/>
      <c r="G20" s="98"/>
      <c r="H20" s="98"/>
      <c r="I20" s="98"/>
      <c r="J20" s="98"/>
      <c r="K20" s="98"/>
      <c r="L20" s="98"/>
      <c r="M20" s="39" t="s">
        <v>347</v>
      </c>
    </row>
    <row r="21" spans="1:13" s="5" customFormat="1" ht="29.25" customHeight="1" x14ac:dyDescent="0.15">
      <c r="A21" s="88"/>
      <c r="B21" s="96"/>
      <c r="C21" s="7" t="s">
        <v>318</v>
      </c>
      <c r="D21" s="8" t="s">
        <v>239</v>
      </c>
      <c r="E21" s="9" t="s">
        <v>289</v>
      </c>
      <c r="F21" s="6" t="s">
        <v>345</v>
      </c>
      <c r="G21" s="7" t="s">
        <v>166</v>
      </c>
      <c r="H21" s="7">
        <v>1</v>
      </c>
      <c r="I21" s="7">
        <v>1</v>
      </c>
      <c r="J21" s="7">
        <v>1</v>
      </c>
      <c r="K21" s="6">
        <v>1</v>
      </c>
      <c r="L21" s="6">
        <v>1</v>
      </c>
      <c r="M21" s="6"/>
    </row>
    <row r="22" spans="1:13" s="5" customFormat="1" ht="61.5" customHeight="1" x14ac:dyDescent="0.15">
      <c r="A22" s="88"/>
      <c r="B22" s="97"/>
      <c r="C22" s="7" t="s">
        <v>319</v>
      </c>
      <c r="D22" s="8" t="s">
        <v>240</v>
      </c>
      <c r="E22" s="9" t="s">
        <v>287</v>
      </c>
      <c r="F22" s="6" t="s">
        <v>345</v>
      </c>
      <c r="G22" s="7" t="s">
        <v>166</v>
      </c>
      <c r="H22" s="10">
        <v>2000</v>
      </c>
      <c r="I22" s="10">
        <v>3000</v>
      </c>
      <c r="J22" s="10">
        <v>3000</v>
      </c>
      <c r="K22" s="10">
        <v>3000</v>
      </c>
      <c r="L22" s="10">
        <v>3000</v>
      </c>
      <c r="M22" s="6"/>
    </row>
    <row r="23" spans="1:13" s="5" customFormat="1" ht="30" customHeight="1" x14ac:dyDescent="0.15">
      <c r="A23" s="88"/>
      <c r="B23" s="95" t="s">
        <v>9</v>
      </c>
      <c r="C23" s="98" t="s">
        <v>348</v>
      </c>
      <c r="D23" s="98"/>
      <c r="E23" s="98"/>
      <c r="F23" s="98"/>
      <c r="G23" s="98"/>
      <c r="H23" s="98"/>
      <c r="I23" s="98"/>
      <c r="J23" s="98"/>
      <c r="K23" s="98"/>
      <c r="L23" s="98"/>
      <c r="M23" s="39" t="s">
        <v>231</v>
      </c>
    </row>
    <row r="24" spans="1:13" s="5" customFormat="1" ht="30" x14ac:dyDescent="0.15">
      <c r="A24" s="88"/>
      <c r="B24" s="96"/>
      <c r="C24" s="7" t="s">
        <v>318</v>
      </c>
      <c r="D24" s="8" t="s">
        <v>349</v>
      </c>
      <c r="E24" s="9" t="s">
        <v>160</v>
      </c>
      <c r="F24" s="6" t="s">
        <v>343</v>
      </c>
      <c r="G24" s="7" t="s">
        <v>166</v>
      </c>
      <c r="H24" s="7">
        <v>1</v>
      </c>
      <c r="I24" s="7">
        <v>1</v>
      </c>
      <c r="J24" s="7">
        <v>1</v>
      </c>
      <c r="K24" s="6">
        <v>1</v>
      </c>
      <c r="L24" s="6">
        <v>1</v>
      </c>
      <c r="M24" s="6"/>
    </row>
    <row r="25" spans="1:13" s="5" customFormat="1" ht="45" x14ac:dyDescent="0.15">
      <c r="A25" s="92"/>
      <c r="B25" s="97"/>
      <c r="C25" s="7" t="s">
        <v>319</v>
      </c>
      <c r="D25" s="8" t="s">
        <v>57</v>
      </c>
      <c r="E25" s="9" t="s">
        <v>213</v>
      </c>
      <c r="F25" s="6" t="s">
        <v>344</v>
      </c>
      <c r="G25" s="7" t="s">
        <v>166</v>
      </c>
      <c r="H25" s="7">
        <v>40</v>
      </c>
      <c r="I25" s="7">
        <v>50</v>
      </c>
      <c r="J25" s="7">
        <v>60</v>
      </c>
      <c r="K25" s="6">
        <v>70</v>
      </c>
      <c r="L25" s="6">
        <v>80</v>
      </c>
      <c r="M25" s="6"/>
    </row>
    <row r="26" spans="1:13" s="5" customFormat="1" ht="27" customHeight="1" x14ac:dyDescent="0.15">
      <c r="A26" s="82" t="s">
        <v>0</v>
      </c>
      <c r="B26" s="83" t="s">
        <v>1</v>
      </c>
      <c r="C26" s="83" t="s">
        <v>317</v>
      </c>
      <c r="D26" s="84" t="s">
        <v>2</v>
      </c>
      <c r="E26" s="84" t="s">
        <v>156</v>
      </c>
      <c r="F26" s="85" t="s">
        <v>342</v>
      </c>
      <c r="G26" s="84" t="s">
        <v>165</v>
      </c>
      <c r="H26" s="84" t="s">
        <v>224</v>
      </c>
      <c r="I26" s="84"/>
      <c r="J26" s="84"/>
      <c r="K26" s="84"/>
      <c r="L26" s="84"/>
      <c r="M26" s="84" t="s">
        <v>3</v>
      </c>
    </row>
    <row r="27" spans="1:13" s="5" customFormat="1" ht="27" customHeight="1" x14ac:dyDescent="0.15">
      <c r="A27" s="82" t="s">
        <v>4</v>
      </c>
      <c r="B27" s="83" t="s">
        <v>4</v>
      </c>
      <c r="C27" s="83"/>
      <c r="D27" s="84"/>
      <c r="E27" s="84"/>
      <c r="F27" s="85"/>
      <c r="G27" s="84"/>
      <c r="H27" s="86">
        <v>2015</v>
      </c>
      <c r="I27" s="86">
        <v>2016</v>
      </c>
      <c r="J27" s="86">
        <v>2017</v>
      </c>
      <c r="K27" s="86">
        <v>2018</v>
      </c>
      <c r="L27" s="86">
        <v>2019</v>
      </c>
      <c r="M27" s="84"/>
    </row>
    <row r="28" spans="1:13" s="5" customFormat="1" ht="27" customHeight="1" x14ac:dyDescent="0.15">
      <c r="A28" s="82" t="s">
        <v>4</v>
      </c>
      <c r="B28" s="83" t="s">
        <v>4</v>
      </c>
      <c r="C28" s="83"/>
      <c r="D28" s="84"/>
      <c r="E28" s="84"/>
      <c r="F28" s="85"/>
      <c r="G28" s="84"/>
      <c r="H28" s="86"/>
      <c r="I28" s="86"/>
      <c r="J28" s="86"/>
      <c r="K28" s="86"/>
      <c r="L28" s="86"/>
      <c r="M28" s="84"/>
    </row>
    <row r="29" spans="1:13" s="5" customFormat="1" ht="31.5" customHeight="1" x14ac:dyDescent="0.15">
      <c r="A29" s="87" t="s">
        <v>333</v>
      </c>
      <c r="B29" s="95" t="s">
        <v>10</v>
      </c>
      <c r="C29" s="98" t="s">
        <v>350</v>
      </c>
      <c r="D29" s="98"/>
      <c r="E29" s="98"/>
      <c r="F29" s="98"/>
      <c r="G29" s="98"/>
      <c r="H29" s="98"/>
      <c r="I29" s="98"/>
      <c r="J29" s="98"/>
      <c r="K29" s="98"/>
      <c r="L29" s="98"/>
      <c r="M29" s="39" t="s">
        <v>232</v>
      </c>
    </row>
    <row r="30" spans="1:13" s="5" customFormat="1" ht="30" x14ac:dyDescent="0.15">
      <c r="A30" s="88"/>
      <c r="B30" s="96"/>
      <c r="C30" s="7" t="s">
        <v>318</v>
      </c>
      <c r="D30" s="8" t="s">
        <v>55</v>
      </c>
      <c r="E30" s="9" t="s">
        <v>163</v>
      </c>
      <c r="F30" s="6" t="s">
        <v>343</v>
      </c>
      <c r="G30" s="7" t="s">
        <v>166</v>
      </c>
      <c r="H30" s="7">
        <v>1</v>
      </c>
      <c r="I30" s="7">
        <v>1</v>
      </c>
      <c r="J30" s="7">
        <v>1</v>
      </c>
      <c r="K30" s="7">
        <v>1</v>
      </c>
      <c r="L30" s="7">
        <v>1</v>
      </c>
      <c r="M30" s="6"/>
    </row>
    <row r="31" spans="1:13" s="5" customFormat="1" ht="30" x14ac:dyDescent="0.15">
      <c r="A31" s="88"/>
      <c r="B31" s="97"/>
      <c r="C31" s="7" t="s">
        <v>319</v>
      </c>
      <c r="D31" s="8" t="s">
        <v>56</v>
      </c>
      <c r="E31" s="9" t="s">
        <v>213</v>
      </c>
      <c r="F31" s="6" t="s">
        <v>344</v>
      </c>
      <c r="G31" s="7" t="s">
        <v>166</v>
      </c>
      <c r="H31" s="10">
        <v>200</v>
      </c>
      <c r="I31" s="10">
        <v>200</v>
      </c>
      <c r="J31" s="10">
        <v>200</v>
      </c>
      <c r="K31" s="10">
        <v>200</v>
      </c>
      <c r="L31" s="10">
        <v>200</v>
      </c>
      <c r="M31" s="6"/>
    </row>
    <row r="32" spans="1:13" s="5" customFormat="1" ht="60" customHeight="1" x14ac:dyDescent="0.15">
      <c r="A32" s="88"/>
      <c r="B32" s="95" t="s">
        <v>11</v>
      </c>
      <c r="C32" s="98" t="s">
        <v>351</v>
      </c>
      <c r="D32" s="98"/>
      <c r="E32" s="98"/>
      <c r="F32" s="98"/>
      <c r="G32" s="98"/>
      <c r="H32" s="98"/>
      <c r="I32" s="98"/>
      <c r="J32" s="98"/>
      <c r="K32" s="98"/>
      <c r="L32" s="98"/>
      <c r="M32" s="39" t="s">
        <v>393</v>
      </c>
    </row>
    <row r="33" spans="1:13" s="5" customFormat="1" ht="30" x14ac:dyDescent="0.25">
      <c r="A33" s="88"/>
      <c r="B33" s="96"/>
      <c r="C33" s="7" t="s">
        <v>318</v>
      </c>
      <c r="D33" s="8" t="s">
        <v>288</v>
      </c>
      <c r="E33" s="9" t="s">
        <v>158</v>
      </c>
      <c r="F33" s="6" t="s">
        <v>344</v>
      </c>
      <c r="G33" s="7" t="s">
        <v>166</v>
      </c>
      <c r="H33" s="7">
        <v>1</v>
      </c>
      <c r="I33" s="7"/>
      <c r="J33" s="7">
        <v>1</v>
      </c>
      <c r="K33" s="7"/>
      <c r="L33" s="7">
        <v>1</v>
      </c>
      <c r="M33" s="40"/>
    </row>
    <row r="34" spans="1:13" s="5" customFormat="1" ht="30" x14ac:dyDescent="0.25">
      <c r="A34" s="88"/>
      <c r="B34" s="96"/>
      <c r="C34" s="7" t="s">
        <v>319</v>
      </c>
      <c r="D34" s="8" t="s">
        <v>352</v>
      </c>
      <c r="E34" s="9" t="s">
        <v>353</v>
      </c>
      <c r="F34" s="6" t="s">
        <v>344</v>
      </c>
      <c r="G34" s="7" t="s">
        <v>166</v>
      </c>
      <c r="H34" s="10">
        <v>90000</v>
      </c>
      <c r="I34" s="10">
        <v>95000</v>
      </c>
      <c r="J34" s="10">
        <v>100000</v>
      </c>
      <c r="K34" s="10">
        <v>105000</v>
      </c>
      <c r="L34" s="10">
        <v>110000</v>
      </c>
      <c r="M34" s="40"/>
    </row>
    <row r="35" spans="1:13" s="5" customFormat="1" ht="60" x14ac:dyDescent="0.25">
      <c r="A35" s="92"/>
      <c r="B35" s="97"/>
      <c r="C35" s="7" t="s">
        <v>320</v>
      </c>
      <c r="D35" s="8" t="s">
        <v>354</v>
      </c>
      <c r="E35" s="9" t="s">
        <v>178</v>
      </c>
      <c r="F35" s="6" t="s">
        <v>344</v>
      </c>
      <c r="G35" s="7" t="s">
        <v>166</v>
      </c>
      <c r="H35" s="7">
        <v>5</v>
      </c>
      <c r="I35" s="7">
        <v>10</v>
      </c>
      <c r="J35" s="7">
        <v>15</v>
      </c>
      <c r="K35" s="7">
        <v>20</v>
      </c>
      <c r="L35" s="7">
        <v>25</v>
      </c>
      <c r="M35" s="40"/>
    </row>
    <row r="36" spans="1:13" s="5" customFormat="1" ht="25.5" customHeight="1" x14ac:dyDescent="0.15">
      <c r="A36" s="90" t="s">
        <v>0</v>
      </c>
      <c r="B36" s="91" t="s">
        <v>1</v>
      </c>
      <c r="C36" s="91" t="s">
        <v>317</v>
      </c>
      <c r="D36" s="84" t="s">
        <v>2</v>
      </c>
      <c r="E36" s="84" t="s">
        <v>156</v>
      </c>
      <c r="F36" s="85" t="s">
        <v>342</v>
      </c>
      <c r="G36" s="84" t="s">
        <v>165</v>
      </c>
      <c r="H36" s="84" t="s">
        <v>224</v>
      </c>
      <c r="I36" s="84"/>
      <c r="J36" s="84"/>
      <c r="K36" s="84"/>
      <c r="L36" s="84"/>
      <c r="M36" s="84" t="s">
        <v>3</v>
      </c>
    </row>
    <row r="37" spans="1:13" s="5" customFormat="1" ht="25.5" customHeight="1" x14ac:dyDescent="0.15">
      <c r="A37" s="90" t="s">
        <v>4</v>
      </c>
      <c r="B37" s="91" t="s">
        <v>4</v>
      </c>
      <c r="C37" s="91"/>
      <c r="D37" s="84"/>
      <c r="E37" s="84"/>
      <c r="F37" s="85"/>
      <c r="G37" s="84"/>
      <c r="H37" s="86">
        <v>2015</v>
      </c>
      <c r="I37" s="86">
        <v>2016</v>
      </c>
      <c r="J37" s="86">
        <v>2017</v>
      </c>
      <c r="K37" s="86">
        <v>2018</v>
      </c>
      <c r="L37" s="86">
        <v>2019</v>
      </c>
      <c r="M37" s="84"/>
    </row>
    <row r="38" spans="1:13" s="5" customFormat="1" ht="25.5" customHeight="1" x14ac:dyDescent="0.15">
      <c r="A38" s="90" t="s">
        <v>4</v>
      </c>
      <c r="B38" s="91" t="s">
        <v>4</v>
      </c>
      <c r="C38" s="91"/>
      <c r="D38" s="84"/>
      <c r="E38" s="84"/>
      <c r="F38" s="85"/>
      <c r="G38" s="84"/>
      <c r="H38" s="86"/>
      <c r="I38" s="86"/>
      <c r="J38" s="86"/>
      <c r="K38" s="86"/>
      <c r="L38" s="86"/>
      <c r="M38" s="84"/>
    </row>
    <row r="39" spans="1:13" s="5" customFormat="1" ht="45" customHeight="1" x14ac:dyDescent="0.15">
      <c r="A39" s="87" t="s">
        <v>333</v>
      </c>
      <c r="B39" s="95" t="s">
        <v>12</v>
      </c>
      <c r="C39" s="98" t="s">
        <v>195</v>
      </c>
      <c r="D39" s="98"/>
      <c r="E39" s="98"/>
      <c r="F39" s="98"/>
      <c r="G39" s="98"/>
      <c r="H39" s="98"/>
      <c r="I39" s="98"/>
      <c r="J39" s="98"/>
      <c r="K39" s="98"/>
      <c r="L39" s="98"/>
      <c r="M39" s="39" t="s">
        <v>394</v>
      </c>
    </row>
    <row r="40" spans="1:13" s="5" customFormat="1" ht="30" x14ac:dyDescent="0.15">
      <c r="A40" s="88"/>
      <c r="B40" s="96"/>
      <c r="C40" s="7" t="s">
        <v>318</v>
      </c>
      <c r="D40" s="8" t="s">
        <v>172</v>
      </c>
      <c r="E40" s="9" t="s">
        <v>406</v>
      </c>
      <c r="F40" s="6" t="s">
        <v>344</v>
      </c>
      <c r="G40" s="7" t="s">
        <v>166</v>
      </c>
      <c r="H40" s="7">
        <v>5</v>
      </c>
      <c r="I40" s="7">
        <v>5</v>
      </c>
      <c r="J40" s="7">
        <v>5</v>
      </c>
      <c r="K40" s="7">
        <v>5</v>
      </c>
      <c r="L40" s="7">
        <v>5</v>
      </c>
      <c r="M40" s="6"/>
    </row>
    <row r="41" spans="1:13" s="5" customFormat="1" ht="30" x14ac:dyDescent="0.15">
      <c r="A41" s="88"/>
      <c r="B41" s="96"/>
      <c r="C41" s="7" t="s">
        <v>319</v>
      </c>
      <c r="D41" s="8" t="s">
        <v>68</v>
      </c>
      <c r="E41" s="9" t="s">
        <v>406</v>
      </c>
      <c r="F41" s="6" t="s">
        <v>344</v>
      </c>
      <c r="G41" s="7" t="s">
        <v>166</v>
      </c>
      <c r="H41" s="10">
        <v>5</v>
      </c>
      <c r="I41" s="10">
        <v>5</v>
      </c>
      <c r="J41" s="10">
        <v>5</v>
      </c>
      <c r="K41" s="10">
        <v>5</v>
      </c>
      <c r="L41" s="10">
        <v>5</v>
      </c>
      <c r="M41" s="6"/>
    </row>
    <row r="42" spans="1:13" s="5" customFormat="1" ht="93.75" customHeight="1" x14ac:dyDescent="0.15">
      <c r="A42" s="88"/>
      <c r="B42" s="96"/>
      <c r="C42" s="7" t="s">
        <v>320</v>
      </c>
      <c r="D42" s="8" t="s">
        <v>355</v>
      </c>
      <c r="E42" s="9" t="s">
        <v>162</v>
      </c>
      <c r="F42" s="6" t="s">
        <v>344</v>
      </c>
      <c r="G42" s="7" t="s">
        <v>166</v>
      </c>
      <c r="H42" s="7">
        <v>80</v>
      </c>
      <c r="I42" s="7">
        <v>85</v>
      </c>
      <c r="J42" s="7">
        <v>90</v>
      </c>
      <c r="K42" s="7">
        <v>90</v>
      </c>
      <c r="L42" s="7">
        <v>90</v>
      </c>
      <c r="M42" s="6"/>
    </row>
    <row r="43" spans="1:13" s="5" customFormat="1" ht="30" x14ac:dyDescent="0.15">
      <c r="A43" s="88"/>
      <c r="B43" s="96"/>
      <c r="C43" s="7" t="s">
        <v>321</v>
      </c>
      <c r="D43" s="42" t="s">
        <v>173</v>
      </c>
      <c r="E43" s="9" t="s">
        <v>162</v>
      </c>
      <c r="F43" s="6" t="s">
        <v>344</v>
      </c>
      <c r="G43" s="7" t="s">
        <v>166</v>
      </c>
      <c r="H43" s="10">
        <v>75</v>
      </c>
      <c r="I43" s="10">
        <v>80</v>
      </c>
      <c r="J43" s="10">
        <v>85</v>
      </c>
      <c r="K43" s="10">
        <v>90</v>
      </c>
      <c r="L43" s="10">
        <v>95</v>
      </c>
      <c r="M43" s="6"/>
    </row>
    <row r="44" spans="1:13" s="5" customFormat="1" ht="15" x14ac:dyDescent="0.15">
      <c r="A44" s="88"/>
      <c r="B44" s="96"/>
      <c r="C44" s="7" t="s">
        <v>322</v>
      </c>
      <c r="D44" s="8" t="s">
        <v>356</v>
      </c>
      <c r="E44" s="9" t="s">
        <v>176</v>
      </c>
      <c r="F44" s="6" t="s">
        <v>344</v>
      </c>
      <c r="G44" s="7" t="s">
        <v>166</v>
      </c>
      <c r="H44" s="7">
        <v>5</v>
      </c>
      <c r="I44" s="7">
        <v>6</v>
      </c>
      <c r="J44" s="7">
        <v>7</v>
      </c>
      <c r="K44" s="7">
        <v>8</v>
      </c>
      <c r="L44" s="7">
        <v>9</v>
      </c>
      <c r="M44" s="6"/>
    </row>
    <row r="45" spans="1:13" s="5" customFormat="1" ht="50.25" customHeight="1" x14ac:dyDescent="0.15">
      <c r="A45" s="88"/>
      <c r="B45" s="96"/>
      <c r="C45" s="7" t="s">
        <v>323</v>
      </c>
      <c r="D45" s="8" t="s">
        <v>70</v>
      </c>
      <c r="E45" s="9" t="s">
        <v>196</v>
      </c>
      <c r="F45" s="6" t="s">
        <v>343</v>
      </c>
      <c r="G45" s="7" t="s">
        <v>166</v>
      </c>
      <c r="H45" s="10">
        <v>2</v>
      </c>
      <c r="I45" s="10">
        <v>2</v>
      </c>
      <c r="J45" s="10">
        <v>2</v>
      </c>
      <c r="K45" s="10">
        <v>2</v>
      </c>
      <c r="L45" s="10">
        <v>2</v>
      </c>
      <c r="M45" s="6"/>
    </row>
    <row r="46" spans="1:13" s="5" customFormat="1" ht="34.5" customHeight="1" x14ac:dyDescent="0.15">
      <c r="A46" s="88"/>
      <c r="B46" s="96"/>
      <c r="C46" s="7" t="s">
        <v>324</v>
      </c>
      <c r="D46" s="8" t="s">
        <v>71</v>
      </c>
      <c r="E46" s="9" t="s">
        <v>223</v>
      </c>
      <c r="F46" s="6" t="s">
        <v>344</v>
      </c>
      <c r="G46" s="7" t="s">
        <v>166</v>
      </c>
      <c r="H46" s="7">
        <v>1</v>
      </c>
      <c r="I46" s="7">
        <v>2</v>
      </c>
      <c r="J46" s="7">
        <v>2</v>
      </c>
      <c r="K46" s="7">
        <v>2</v>
      </c>
      <c r="L46" s="7">
        <v>2</v>
      </c>
      <c r="M46" s="6"/>
    </row>
    <row r="47" spans="1:13" s="5" customFormat="1" ht="45" x14ac:dyDescent="0.15">
      <c r="A47" s="88"/>
      <c r="B47" s="96"/>
      <c r="C47" s="7" t="s">
        <v>325</v>
      </c>
      <c r="D47" s="8" t="s">
        <v>72</v>
      </c>
      <c r="E47" s="9" t="s">
        <v>223</v>
      </c>
      <c r="F47" s="6" t="s">
        <v>343</v>
      </c>
      <c r="G47" s="7" t="s">
        <v>166</v>
      </c>
      <c r="H47" s="10">
        <v>2</v>
      </c>
      <c r="I47" s="10" t="s">
        <v>218</v>
      </c>
      <c r="J47" s="10">
        <v>2</v>
      </c>
      <c r="K47" s="10" t="s">
        <v>218</v>
      </c>
      <c r="L47" s="10">
        <v>2</v>
      </c>
      <c r="M47" s="6"/>
    </row>
    <row r="48" spans="1:13" s="5" customFormat="1" ht="30" x14ac:dyDescent="0.15">
      <c r="A48" s="88"/>
      <c r="B48" s="96"/>
      <c r="C48" s="7" t="s">
        <v>326</v>
      </c>
      <c r="D48" s="8" t="s">
        <v>357</v>
      </c>
      <c r="E48" s="9" t="s">
        <v>197</v>
      </c>
      <c r="F48" s="6" t="s">
        <v>343</v>
      </c>
      <c r="G48" s="7" t="s">
        <v>166</v>
      </c>
      <c r="H48" s="7">
        <v>1</v>
      </c>
      <c r="I48" s="7">
        <v>1</v>
      </c>
      <c r="J48" s="7">
        <v>1</v>
      </c>
      <c r="K48" s="7">
        <v>1</v>
      </c>
      <c r="L48" s="7">
        <v>1</v>
      </c>
      <c r="M48" s="6"/>
    </row>
    <row r="49" spans="1:13" s="5" customFormat="1" ht="30" x14ac:dyDescent="0.15">
      <c r="A49" s="92"/>
      <c r="B49" s="97"/>
      <c r="C49" s="7" t="s">
        <v>327</v>
      </c>
      <c r="D49" s="8" t="s">
        <v>198</v>
      </c>
      <c r="E49" s="9" t="s">
        <v>199</v>
      </c>
      <c r="F49" s="6" t="s">
        <v>343</v>
      </c>
      <c r="G49" s="7" t="s">
        <v>166</v>
      </c>
      <c r="H49" s="10">
        <v>5</v>
      </c>
      <c r="I49" s="10">
        <v>5</v>
      </c>
      <c r="J49" s="10">
        <v>8</v>
      </c>
      <c r="K49" s="10">
        <v>8</v>
      </c>
      <c r="L49" s="10">
        <v>8</v>
      </c>
      <c r="M49" s="6"/>
    </row>
    <row r="50" spans="1:13" s="5" customFormat="1" ht="22.5" customHeight="1" x14ac:dyDescent="0.15">
      <c r="A50" s="82" t="s">
        <v>0</v>
      </c>
      <c r="B50" s="83" t="s">
        <v>1</v>
      </c>
      <c r="C50" s="83" t="s">
        <v>317</v>
      </c>
      <c r="D50" s="84" t="s">
        <v>2</v>
      </c>
      <c r="E50" s="84" t="s">
        <v>156</v>
      </c>
      <c r="F50" s="85" t="s">
        <v>342</v>
      </c>
      <c r="G50" s="84" t="s">
        <v>165</v>
      </c>
      <c r="H50" s="84" t="s">
        <v>224</v>
      </c>
      <c r="I50" s="84"/>
      <c r="J50" s="84"/>
      <c r="K50" s="84"/>
      <c r="L50" s="84"/>
      <c r="M50" s="84" t="s">
        <v>3</v>
      </c>
    </row>
    <row r="51" spans="1:13" s="5" customFormat="1" ht="22.5" customHeight="1" x14ac:dyDescent="0.15">
      <c r="A51" s="82" t="s">
        <v>4</v>
      </c>
      <c r="B51" s="83" t="s">
        <v>4</v>
      </c>
      <c r="C51" s="83"/>
      <c r="D51" s="84"/>
      <c r="E51" s="84"/>
      <c r="F51" s="85"/>
      <c r="G51" s="84"/>
      <c r="H51" s="86">
        <v>2015</v>
      </c>
      <c r="I51" s="86">
        <v>2016</v>
      </c>
      <c r="J51" s="86">
        <v>2017</v>
      </c>
      <c r="K51" s="86">
        <v>2018</v>
      </c>
      <c r="L51" s="86">
        <v>2019</v>
      </c>
      <c r="M51" s="84"/>
    </row>
    <row r="52" spans="1:13" s="5" customFormat="1" ht="22.5" customHeight="1" x14ac:dyDescent="0.15">
      <c r="A52" s="82" t="s">
        <v>4</v>
      </c>
      <c r="B52" s="83" t="s">
        <v>4</v>
      </c>
      <c r="C52" s="83"/>
      <c r="D52" s="84"/>
      <c r="E52" s="84"/>
      <c r="F52" s="85"/>
      <c r="G52" s="84"/>
      <c r="H52" s="86"/>
      <c r="I52" s="86"/>
      <c r="J52" s="86"/>
      <c r="K52" s="86"/>
      <c r="L52" s="86"/>
      <c r="M52" s="84"/>
    </row>
    <row r="53" spans="1:13" s="5" customFormat="1" ht="33.950000000000003" customHeight="1" x14ac:dyDescent="0.15">
      <c r="A53" s="87" t="s">
        <v>334</v>
      </c>
      <c r="B53" s="95" t="s">
        <v>6</v>
      </c>
      <c r="C53" s="98" t="s">
        <v>15</v>
      </c>
      <c r="D53" s="98"/>
      <c r="E53" s="98"/>
      <c r="F53" s="98"/>
      <c r="G53" s="98"/>
      <c r="H53" s="98"/>
      <c r="I53" s="98"/>
      <c r="J53" s="98"/>
      <c r="K53" s="98"/>
      <c r="L53" s="98"/>
      <c r="M53" s="39" t="s">
        <v>14</v>
      </c>
    </row>
    <row r="54" spans="1:13" s="5" customFormat="1" ht="40.5" customHeight="1" x14ac:dyDescent="0.15">
      <c r="A54" s="88"/>
      <c r="B54" s="96"/>
      <c r="C54" s="7" t="s">
        <v>318</v>
      </c>
      <c r="D54" s="8" t="s">
        <v>174</v>
      </c>
      <c r="E54" s="9" t="s">
        <v>212</v>
      </c>
      <c r="F54" s="6" t="s">
        <v>343</v>
      </c>
      <c r="G54" s="7" t="s">
        <v>166</v>
      </c>
      <c r="H54" s="7">
        <v>10</v>
      </c>
      <c r="I54" s="7">
        <v>10</v>
      </c>
      <c r="J54" s="7">
        <v>10</v>
      </c>
      <c r="K54" s="7">
        <v>15</v>
      </c>
      <c r="L54" s="7">
        <v>15</v>
      </c>
      <c r="M54" s="6"/>
    </row>
    <row r="55" spans="1:13" s="5" customFormat="1" ht="33.6" customHeight="1" x14ac:dyDescent="0.15">
      <c r="A55" s="88"/>
      <c r="B55" s="96"/>
      <c r="C55" s="7" t="s">
        <v>319</v>
      </c>
      <c r="D55" s="8" t="s">
        <v>74</v>
      </c>
      <c r="E55" s="9" t="s">
        <v>179</v>
      </c>
      <c r="F55" s="6" t="s">
        <v>343</v>
      </c>
      <c r="G55" s="7" t="s">
        <v>166</v>
      </c>
      <c r="H55" s="10">
        <v>2</v>
      </c>
      <c r="I55" s="10">
        <v>2</v>
      </c>
      <c r="J55" s="10">
        <v>2</v>
      </c>
      <c r="K55" s="10">
        <v>2</v>
      </c>
      <c r="L55" s="10">
        <v>2</v>
      </c>
      <c r="M55" s="6"/>
    </row>
    <row r="56" spans="1:13" s="5" customFormat="1" ht="33.6" customHeight="1" x14ac:dyDescent="0.15">
      <c r="A56" s="88"/>
      <c r="B56" s="97"/>
      <c r="C56" s="7" t="s">
        <v>320</v>
      </c>
      <c r="D56" s="8" t="s">
        <v>358</v>
      </c>
      <c r="E56" s="9" t="s">
        <v>212</v>
      </c>
      <c r="F56" s="6" t="s">
        <v>343</v>
      </c>
      <c r="G56" s="7" t="s">
        <v>166</v>
      </c>
      <c r="H56" s="7">
        <v>2</v>
      </c>
      <c r="I56" s="7">
        <v>2</v>
      </c>
      <c r="J56" s="7">
        <v>2</v>
      </c>
      <c r="K56" s="7">
        <v>2</v>
      </c>
      <c r="L56" s="7">
        <v>2</v>
      </c>
      <c r="M56" s="6"/>
    </row>
    <row r="57" spans="1:13" s="5" customFormat="1" ht="51.95" customHeight="1" x14ac:dyDescent="0.15">
      <c r="A57" s="88"/>
      <c r="B57" s="95" t="s">
        <v>9</v>
      </c>
      <c r="C57" s="98" t="s">
        <v>167</v>
      </c>
      <c r="D57" s="98"/>
      <c r="E57" s="98"/>
      <c r="F57" s="98"/>
      <c r="G57" s="98"/>
      <c r="H57" s="98"/>
      <c r="I57" s="98"/>
      <c r="J57" s="98"/>
      <c r="K57" s="98"/>
      <c r="L57" s="98"/>
      <c r="M57" s="39" t="s">
        <v>395</v>
      </c>
    </row>
    <row r="58" spans="1:13" s="5" customFormat="1" ht="33" customHeight="1" x14ac:dyDescent="0.15">
      <c r="A58" s="88"/>
      <c r="B58" s="96"/>
      <c r="C58" s="7" t="s">
        <v>318</v>
      </c>
      <c r="D58" s="8" t="s">
        <v>76</v>
      </c>
      <c r="E58" s="9" t="s">
        <v>211</v>
      </c>
      <c r="F58" s="6" t="s">
        <v>343</v>
      </c>
      <c r="G58" s="7" t="s">
        <v>166</v>
      </c>
      <c r="H58" s="7">
        <v>1</v>
      </c>
      <c r="I58" s="7">
        <v>1</v>
      </c>
      <c r="J58" s="7">
        <v>1</v>
      </c>
      <c r="K58" s="7">
        <v>1</v>
      </c>
      <c r="L58" s="7">
        <v>1</v>
      </c>
      <c r="M58" s="6"/>
    </row>
    <row r="59" spans="1:13" s="5" customFormat="1" ht="43.5" customHeight="1" x14ac:dyDescent="0.15">
      <c r="A59" s="88"/>
      <c r="B59" s="96"/>
      <c r="C59" s="7" t="s">
        <v>319</v>
      </c>
      <c r="D59" s="8" t="s">
        <v>77</v>
      </c>
      <c r="E59" s="9" t="s">
        <v>210</v>
      </c>
      <c r="F59" s="6" t="s">
        <v>343</v>
      </c>
      <c r="G59" s="7" t="s">
        <v>166</v>
      </c>
      <c r="H59" s="10">
        <v>2</v>
      </c>
      <c r="I59" s="10">
        <v>2</v>
      </c>
      <c r="J59" s="10">
        <v>2</v>
      </c>
      <c r="K59" s="10">
        <v>2</v>
      </c>
      <c r="L59" s="10">
        <v>2</v>
      </c>
      <c r="M59" s="6"/>
    </row>
    <row r="60" spans="1:13" s="5" customFormat="1" ht="33" customHeight="1" x14ac:dyDescent="0.15">
      <c r="A60" s="88"/>
      <c r="B60" s="96"/>
      <c r="C60" s="7" t="s">
        <v>320</v>
      </c>
      <c r="D60" s="8" t="s">
        <v>175</v>
      </c>
      <c r="E60" s="9" t="s">
        <v>180</v>
      </c>
      <c r="F60" s="6" t="s">
        <v>343</v>
      </c>
      <c r="G60" s="7" t="s">
        <v>166</v>
      </c>
      <c r="H60" s="7">
        <v>1</v>
      </c>
      <c r="I60" s="7">
        <v>1</v>
      </c>
      <c r="J60" s="7">
        <v>1</v>
      </c>
      <c r="K60" s="7">
        <v>1</v>
      </c>
      <c r="L60" s="7">
        <v>1</v>
      </c>
      <c r="M60" s="6"/>
    </row>
    <row r="61" spans="1:13" s="5" customFormat="1" ht="33" customHeight="1" x14ac:dyDescent="0.15">
      <c r="A61" s="92"/>
      <c r="B61" s="97"/>
      <c r="C61" s="7" t="s">
        <v>321</v>
      </c>
      <c r="D61" s="8" t="s">
        <v>78</v>
      </c>
      <c r="E61" s="9" t="s">
        <v>290</v>
      </c>
      <c r="F61" s="6" t="s">
        <v>345</v>
      </c>
      <c r="G61" s="7" t="s">
        <v>166</v>
      </c>
      <c r="H61" s="10">
        <v>2</v>
      </c>
      <c r="I61" s="10">
        <v>4</v>
      </c>
      <c r="J61" s="10">
        <v>6</v>
      </c>
      <c r="K61" s="10">
        <v>8</v>
      </c>
      <c r="L61" s="10">
        <v>10</v>
      </c>
      <c r="M61" s="6"/>
    </row>
    <row r="62" spans="1:13" s="5" customFormat="1" ht="33" customHeight="1" x14ac:dyDescent="0.15">
      <c r="A62" s="82" t="s">
        <v>0</v>
      </c>
      <c r="B62" s="83" t="s">
        <v>1</v>
      </c>
      <c r="C62" s="83" t="s">
        <v>317</v>
      </c>
      <c r="D62" s="84" t="s">
        <v>2</v>
      </c>
      <c r="E62" s="84" t="s">
        <v>156</v>
      </c>
      <c r="F62" s="85" t="s">
        <v>342</v>
      </c>
      <c r="G62" s="84" t="s">
        <v>165</v>
      </c>
      <c r="H62" s="84" t="s">
        <v>224</v>
      </c>
      <c r="I62" s="84"/>
      <c r="J62" s="84"/>
      <c r="K62" s="84"/>
      <c r="L62" s="84"/>
      <c r="M62" s="84" t="s">
        <v>3</v>
      </c>
    </row>
    <row r="63" spans="1:13" s="5" customFormat="1" ht="33" customHeight="1" x14ac:dyDescent="0.15">
      <c r="A63" s="82" t="s">
        <v>4</v>
      </c>
      <c r="B63" s="83" t="s">
        <v>4</v>
      </c>
      <c r="C63" s="83"/>
      <c r="D63" s="84"/>
      <c r="E63" s="84"/>
      <c r="F63" s="85"/>
      <c r="G63" s="84"/>
      <c r="H63" s="86">
        <v>2015</v>
      </c>
      <c r="I63" s="86">
        <v>2016</v>
      </c>
      <c r="J63" s="86">
        <v>2017</v>
      </c>
      <c r="K63" s="86">
        <v>2018</v>
      </c>
      <c r="L63" s="86">
        <v>2019</v>
      </c>
      <c r="M63" s="84"/>
    </row>
    <row r="64" spans="1:13" s="5" customFormat="1" ht="33" customHeight="1" x14ac:dyDescent="0.15">
      <c r="A64" s="82" t="s">
        <v>4</v>
      </c>
      <c r="B64" s="83" t="s">
        <v>4</v>
      </c>
      <c r="C64" s="83"/>
      <c r="D64" s="84"/>
      <c r="E64" s="84"/>
      <c r="F64" s="85"/>
      <c r="G64" s="84"/>
      <c r="H64" s="86"/>
      <c r="I64" s="86"/>
      <c r="J64" s="86"/>
      <c r="K64" s="86"/>
      <c r="L64" s="86"/>
      <c r="M64" s="84"/>
    </row>
    <row r="65" spans="1:13" s="5" customFormat="1" ht="33" customHeight="1" x14ac:dyDescent="0.15">
      <c r="A65" s="87" t="s">
        <v>334</v>
      </c>
      <c r="B65" s="95" t="s">
        <v>10</v>
      </c>
      <c r="C65" s="98" t="s">
        <v>17</v>
      </c>
      <c r="D65" s="98"/>
      <c r="E65" s="98"/>
      <c r="F65" s="98"/>
      <c r="G65" s="98"/>
      <c r="H65" s="98"/>
      <c r="I65" s="98"/>
      <c r="J65" s="98"/>
      <c r="K65" s="98"/>
      <c r="L65" s="98"/>
      <c r="M65" s="39" t="s">
        <v>18</v>
      </c>
    </row>
    <row r="66" spans="1:13" s="5" customFormat="1" ht="33" customHeight="1" x14ac:dyDescent="0.15">
      <c r="A66" s="88"/>
      <c r="B66" s="96"/>
      <c r="C66" s="7" t="s">
        <v>318</v>
      </c>
      <c r="D66" s="8" t="s">
        <v>82</v>
      </c>
      <c r="E66" s="9" t="s">
        <v>179</v>
      </c>
      <c r="F66" s="6" t="s">
        <v>343</v>
      </c>
      <c r="G66" s="7" t="s">
        <v>166</v>
      </c>
      <c r="H66" s="7">
        <v>120</v>
      </c>
      <c r="I66" s="7">
        <v>140</v>
      </c>
      <c r="J66" s="7">
        <v>160</v>
      </c>
      <c r="K66" s="7">
        <v>180</v>
      </c>
      <c r="L66" s="7">
        <v>190</v>
      </c>
      <c r="M66" s="6"/>
    </row>
    <row r="67" spans="1:13" s="5" customFormat="1" ht="33" customHeight="1" x14ac:dyDescent="0.15">
      <c r="A67" s="88"/>
      <c r="B67" s="96"/>
      <c r="C67" s="7" t="s">
        <v>319</v>
      </c>
      <c r="D67" s="8" t="s">
        <v>83</v>
      </c>
      <c r="E67" s="9" t="s">
        <v>179</v>
      </c>
      <c r="F67" s="6" t="s">
        <v>343</v>
      </c>
      <c r="G67" s="7" t="s">
        <v>166</v>
      </c>
      <c r="H67" s="10">
        <v>3</v>
      </c>
      <c r="I67" s="10">
        <v>3</v>
      </c>
      <c r="J67" s="10">
        <v>3</v>
      </c>
      <c r="K67" s="10">
        <v>3</v>
      </c>
      <c r="L67" s="10">
        <v>3</v>
      </c>
      <c r="M67" s="6"/>
    </row>
    <row r="68" spans="1:13" s="5" customFormat="1" ht="33" customHeight="1" x14ac:dyDescent="0.15">
      <c r="A68" s="88"/>
      <c r="B68" s="96"/>
      <c r="C68" s="7" t="s">
        <v>320</v>
      </c>
      <c r="D68" s="8" t="s">
        <v>359</v>
      </c>
      <c r="E68" s="9" t="s">
        <v>179</v>
      </c>
      <c r="F68" s="6" t="s">
        <v>343</v>
      </c>
      <c r="G68" s="7" t="s">
        <v>166</v>
      </c>
      <c r="H68" s="7">
        <v>1</v>
      </c>
      <c r="I68" s="7">
        <v>1</v>
      </c>
      <c r="J68" s="7">
        <v>1</v>
      </c>
      <c r="K68" s="7">
        <v>1</v>
      </c>
      <c r="L68" s="7">
        <v>1</v>
      </c>
      <c r="M68" s="6"/>
    </row>
    <row r="69" spans="1:13" s="5" customFormat="1" ht="33" customHeight="1" x14ac:dyDescent="0.15">
      <c r="A69" s="88"/>
      <c r="B69" s="96"/>
      <c r="C69" s="7" t="s">
        <v>321</v>
      </c>
      <c r="D69" s="8" t="s">
        <v>85</v>
      </c>
      <c r="E69" s="9" t="s">
        <v>179</v>
      </c>
      <c r="F69" s="6" t="s">
        <v>343</v>
      </c>
      <c r="G69" s="7" t="s">
        <v>166</v>
      </c>
      <c r="H69" s="10">
        <v>2</v>
      </c>
      <c r="I69" s="10">
        <v>2</v>
      </c>
      <c r="J69" s="10">
        <v>2</v>
      </c>
      <c r="K69" s="10">
        <v>2</v>
      </c>
      <c r="L69" s="10">
        <v>2</v>
      </c>
      <c r="M69" s="6"/>
    </row>
    <row r="70" spans="1:13" s="5" customFormat="1" ht="33" customHeight="1" x14ac:dyDescent="0.15">
      <c r="A70" s="88"/>
      <c r="B70" s="96"/>
      <c r="C70" s="7" t="s">
        <v>322</v>
      </c>
      <c r="D70" s="8" t="s">
        <v>194</v>
      </c>
      <c r="E70" s="9" t="s">
        <v>179</v>
      </c>
      <c r="F70" s="6" t="s">
        <v>343</v>
      </c>
      <c r="G70" s="7" t="s">
        <v>166</v>
      </c>
      <c r="H70" s="7">
        <v>2</v>
      </c>
      <c r="I70" s="7">
        <v>2</v>
      </c>
      <c r="J70" s="7">
        <v>2</v>
      </c>
      <c r="K70" s="7">
        <v>2</v>
      </c>
      <c r="L70" s="7">
        <v>2</v>
      </c>
      <c r="M70" s="6"/>
    </row>
    <row r="71" spans="1:13" s="5" customFormat="1" ht="33" customHeight="1" x14ac:dyDescent="0.15">
      <c r="A71" s="88"/>
      <c r="B71" s="97"/>
      <c r="C71" s="7" t="s">
        <v>323</v>
      </c>
      <c r="D71" s="8" t="s">
        <v>86</v>
      </c>
      <c r="E71" s="9" t="s">
        <v>179</v>
      </c>
      <c r="F71" s="6" t="s">
        <v>343</v>
      </c>
      <c r="G71" s="7" t="s">
        <v>166</v>
      </c>
      <c r="H71" s="10">
        <v>3</v>
      </c>
      <c r="I71" s="10">
        <v>3</v>
      </c>
      <c r="J71" s="10">
        <v>3</v>
      </c>
      <c r="K71" s="10">
        <v>3</v>
      </c>
      <c r="L71" s="10">
        <v>3</v>
      </c>
      <c r="M71" s="6"/>
    </row>
    <row r="72" spans="1:13" s="5" customFormat="1" ht="33" customHeight="1" x14ac:dyDescent="0.15">
      <c r="A72" s="88"/>
      <c r="B72" s="95" t="s">
        <v>11</v>
      </c>
      <c r="C72" s="98" t="s">
        <v>311</v>
      </c>
      <c r="D72" s="98"/>
      <c r="E72" s="98"/>
      <c r="F72" s="98"/>
      <c r="G72" s="98"/>
      <c r="H72" s="98"/>
      <c r="I72" s="98"/>
      <c r="J72" s="98"/>
      <c r="K72" s="98"/>
      <c r="L72" s="98"/>
      <c r="M72" s="39" t="s">
        <v>16</v>
      </c>
    </row>
    <row r="73" spans="1:13" s="5" customFormat="1" ht="33" customHeight="1" x14ac:dyDescent="0.15">
      <c r="A73" s="88"/>
      <c r="B73" s="96"/>
      <c r="C73" s="7" t="s">
        <v>318</v>
      </c>
      <c r="D73" s="8" t="s">
        <v>79</v>
      </c>
      <c r="E73" s="9" t="s">
        <v>181</v>
      </c>
      <c r="F73" s="6" t="s">
        <v>345</v>
      </c>
      <c r="G73" s="7" t="s">
        <v>166</v>
      </c>
      <c r="H73" s="7">
        <v>1</v>
      </c>
      <c r="I73" s="7">
        <v>1</v>
      </c>
      <c r="J73" s="7">
        <v>1</v>
      </c>
      <c r="K73" s="7">
        <v>1</v>
      </c>
      <c r="L73" s="7">
        <v>1</v>
      </c>
      <c r="M73" s="6"/>
    </row>
    <row r="74" spans="1:13" s="5" customFormat="1" ht="33" customHeight="1" x14ac:dyDescent="0.15">
      <c r="A74" s="88"/>
      <c r="B74" s="96"/>
      <c r="C74" s="7" t="s">
        <v>319</v>
      </c>
      <c r="D74" s="8" t="s">
        <v>80</v>
      </c>
      <c r="E74" s="9" t="s">
        <v>159</v>
      </c>
      <c r="F74" s="6" t="s">
        <v>343</v>
      </c>
      <c r="G74" s="7" t="s">
        <v>166</v>
      </c>
      <c r="H74" s="10">
        <v>1</v>
      </c>
      <c r="I74" s="10">
        <v>1</v>
      </c>
      <c r="J74" s="10">
        <v>1</v>
      </c>
      <c r="K74" s="10">
        <v>1</v>
      </c>
      <c r="L74" s="10">
        <v>1</v>
      </c>
      <c r="M74" s="6"/>
    </row>
    <row r="75" spans="1:13" s="5" customFormat="1" ht="33" customHeight="1" x14ac:dyDescent="0.15">
      <c r="A75" s="92"/>
      <c r="B75" s="97"/>
      <c r="C75" s="7" t="s">
        <v>320</v>
      </c>
      <c r="D75" s="8" t="s">
        <v>314</v>
      </c>
      <c r="E75" s="9" t="s">
        <v>203</v>
      </c>
      <c r="F75" s="6" t="s">
        <v>343</v>
      </c>
      <c r="G75" s="7" t="s">
        <v>166</v>
      </c>
      <c r="H75" s="7">
        <v>12</v>
      </c>
      <c r="I75" s="7">
        <v>12</v>
      </c>
      <c r="J75" s="7">
        <v>12</v>
      </c>
      <c r="K75" s="7">
        <v>12</v>
      </c>
      <c r="L75" s="7">
        <v>12</v>
      </c>
      <c r="M75" s="6"/>
    </row>
    <row r="76" spans="1:13" s="5" customFormat="1" ht="33" customHeight="1" x14ac:dyDescent="0.15">
      <c r="A76" s="82" t="s">
        <v>0</v>
      </c>
      <c r="B76" s="83" t="s">
        <v>1</v>
      </c>
      <c r="C76" s="83" t="s">
        <v>317</v>
      </c>
      <c r="D76" s="84" t="s">
        <v>2</v>
      </c>
      <c r="E76" s="84" t="s">
        <v>156</v>
      </c>
      <c r="F76" s="85" t="s">
        <v>342</v>
      </c>
      <c r="G76" s="84" t="s">
        <v>165</v>
      </c>
      <c r="H76" s="84" t="s">
        <v>224</v>
      </c>
      <c r="I76" s="84"/>
      <c r="J76" s="84"/>
      <c r="K76" s="84"/>
      <c r="L76" s="84"/>
      <c r="M76" s="84" t="s">
        <v>3</v>
      </c>
    </row>
    <row r="77" spans="1:13" s="5" customFormat="1" ht="33" customHeight="1" x14ac:dyDescent="0.15">
      <c r="A77" s="82" t="s">
        <v>4</v>
      </c>
      <c r="B77" s="83" t="s">
        <v>4</v>
      </c>
      <c r="C77" s="83"/>
      <c r="D77" s="84"/>
      <c r="E77" s="84"/>
      <c r="F77" s="85"/>
      <c r="G77" s="84"/>
      <c r="H77" s="86">
        <v>2015</v>
      </c>
      <c r="I77" s="86">
        <v>2016</v>
      </c>
      <c r="J77" s="86">
        <v>2017</v>
      </c>
      <c r="K77" s="86">
        <v>2018</v>
      </c>
      <c r="L77" s="86">
        <v>2019</v>
      </c>
      <c r="M77" s="84"/>
    </row>
    <row r="78" spans="1:13" s="5" customFormat="1" ht="33" customHeight="1" x14ac:dyDescent="0.15">
      <c r="A78" s="82" t="s">
        <v>4</v>
      </c>
      <c r="B78" s="83" t="s">
        <v>4</v>
      </c>
      <c r="C78" s="83"/>
      <c r="D78" s="84"/>
      <c r="E78" s="84"/>
      <c r="F78" s="85"/>
      <c r="G78" s="84"/>
      <c r="H78" s="86"/>
      <c r="I78" s="86"/>
      <c r="J78" s="86"/>
      <c r="K78" s="86"/>
      <c r="L78" s="86"/>
      <c r="M78" s="84"/>
    </row>
    <row r="79" spans="1:13" s="12" customFormat="1" ht="35.450000000000003" customHeight="1" x14ac:dyDescent="0.15">
      <c r="A79" s="87" t="s">
        <v>335</v>
      </c>
      <c r="B79" s="95" t="s">
        <v>6</v>
      </c>
      <c r="C79" s="98" t="s">
        <v>360</v>
      </c>
      <c r="D79" s="98"/>
      <c r="E79" s="98"/>
      <c r="F79" s="98"/>
      <c r="G79" s="98"/>
      <c r="H79" s="98"/>
      <c r="I79" s="98"/>
      <c r="J79" s="98"/>
      <c r="K79" s="98"/>
      <c r="L79" s="98"/>
      <c r="M79" s="39" t="s">
        <v>46</v>
      </c>
    </row>
    <row r="80" spans="1:13" s="12" customFormat="1" ht="35.450000000000003" customHeight="1" x14ac:dyDescent="0.15">
      <c r="A80" s="88"/>
      <c r="B80" s="96"/>
      <c r="C80" s="7" t="s">
        <v>318</v>
      </c>
      <c r="D80" s="8" t="s">
        <v>99</v>
      </c>
      <c r="E80" s="9" t="s">
        <v>183</v>
      </c>
      <c r="F80" s="6" t="s">
        <v>343</v>
      </c>
      <c r="G80" s="7" t="s">
        <v>166</v>
      </c>
      <c r="H80" s="7">
        <v>2</v>
      </c>
      <c r="I80" s="7">
        <v>2</v>
      </c>
      <c r="J80" s="7">
        <v>2</v>
      </c>
      <c r="K80" s="7">
        <v>2</v>
      </c>
      <c r="L80" s="7">
        <v>2</v>
      </c>
      <c r="M80" s="6"/>
    </row>
    <row r="81" spans="1:13" s="12" customFormat="1" ht="35.450000000000003" customHeight="1" x14ac:dyDescent="0.15">
      <c r="A81" s="88"/>
      <c r="B81" s="97"/>
      <c r="C81" s="7" t="s">
        <v>319</v>
      </c>
      <c r="D81" s="8" t="s">
        <v>100</v>
      </c>
      <c r="E81" s="9" t="s">
        <v>161</v>
      </c>
      <c r="F81" s="6" t="s">
        <v>343</v>
      </c>
      <c r="G81" s="7" t="s">
        <v>166</v>
      </c>
      <c r="H81" s="10">
        <v>2</v>
      </c>
      <c r="I81" s="10">
        <v>2</v>
      </c>
      <c r="J81" s="10">
        <v>2</v>
      </c>
      <c r="K81" s="10">
        <v>2</v>
      </c>
      <c r="L81" s="10">
        <v>2</v>
      </c>
      <c r="M81" s="6"/>
    </row>
    <row r="82" spans="1:13" s="12" customFormat="1" ht="35.450000000000003" customHeight="1" x14ac:dyDescent="0.15">
      <c r="A82" s="88"/>
      <c r="B82" s="95" t="s">
        <v>9</v>
      </c>
      <c r="C82" s="98" t="s">
        <v>25</v>
      </c>
      <c r="D82" s="98"/>
      <c r="E82" s="98"/>
      <c r="F82" s="98"/>
      <c r="G82" s="98"/>
      <c r="H82" s="98"/>
      <c r="I82" s="98"/>
      <c r="J82" s="98"/>
      <c r="K82" s="98"/>
      <c r="L82" s="98"/>
      <c r="M82" s="39" t="s">
        <v>16</v>
      </c>
    </row>
    <row r="83" spans="1:13" s="12" customFormat="1" ht="35.450000000000003" customHeight="1" x14ac:dyDescent="0.15">
      <c r="A83" s="88"/>
      <c r="B83" s="97"/>
      <c r="C83" s="7" t="s">
        <v>318</v>
      </c>
      <c r="D83" s="8" t="s">
        <v>101</v>
      </c>
      <c r="E83" s="9" t="s">
        <v>184</v>
      </c>
      <c r="F83" s="6" t="s">
        <v>343</v>
      </c>
      <c r="G83" s="7" t="s">
        <v>166</v>
      </c>
      <c r="H83" s="7">
        <v>1</v>
      </c>
      <c r="I83" s="7">
        <v>1</v>
      </c>
      <c r="J83" s="7">
        <v>1</v>
      </c>
      <c r="K83" s="7">
        <v>1</v>
      </c>
      <c r="L83" s="7">
        <v>1</v>
      </c>
      <c r="M83" s="6"/>
    </row>
    <row r="84" spans="1:13" s="12" customFormat="1" ht="35.450000000000003" customHeight="1" x14ac:dyDescent="0.15">
      <c r="A84" s="88"/>
      <c r="B84" s="95" t="s">
        <v>10</v>
      </c>
      <c r="C84" s="98" t="s">
        <v>361</v>
      </c>
      <c r="D84" s="98"/>
      <c r="E84" s="98"/>
      <c r="F84" s="98"/>
      <c r="G84" s="98"/>
      <c r="H84" s="98"/>
      <c r="I84" s="98"/>
      <c r="J84" s="98"/>
      <c r="K84" s="98"/>
      <c r="L84" s="98"/>
      <c r="M84" s="39" t="s">
        <v>396</v>
      </c>
    </row>
    <row r="85" spans="1:13" s="12" customFormat="1" ht="35.450000000000003" customHeight="1" x14ac:dyDescent="0.15">
      <c r="A85" s="92"/>
      <c r="B85" s="97"/>
      <c r="C85" s="7" t="s">
        <v>318</v>
      </c>
      <c r="D85" s="8" t="s">
        <v>362</v>
      </c>
      <c r="E85" s="9" t="s">
        <v>407</v>
      </c>
      <c r="F85" s="6" t="s">
        <v>343</v>
      </c>
      <c r="G85" s="7" t="s">
        <v>166</v>
      </c>
      <c r="H85" s="7">
        <v>11</v>
      </c>
      <c r="I85" s="7">
        <v>12</v>
      </c>
      <c r="J85" s="7">
        <v>12</v>
      </c>
      <c r="K85" s="7">
        <v>13</v>
      </c>
      <c r="L85" s="7">
        <v>13</v>
      </c>
      <c r="M85" s="6"/>
    </row>
    <row r="86" spans="1:13" s="12" customFormat="1" ht="35.450000000000003" customHeight="1" x14ac:dyDescent="0.15">
      <c r="A86" s="44"/>
      <c r="B86" s="43"/>
      <c r="C86" s="45" t="s">
        <v>319</v>
      </c>
      <c r="D86" s="46" t="s">
        <v>189</v>
      </c>
      <c r="E86" s="46" t="s">
        <v>190</v>
      </c>
      <c r="F86" s="47" t="s">
        <v>345</v>
      </c>
      <c r="G86" s="45" t="s">
        <v>166</v>
      </c>
      <c r="H86" s="45">
        <v>1</v>
      </c>
      <c r="I86" s="45">
        <v>1</v>
      </c>
      <c r="J86" s="45">
        <v>1</v>
      </c>
      <c r="K86" s="45">
        <v>1</v>
      </c>
      <c r="L86" s="45">
        <v>1</v>
      </c>
      <c r="M86" s="47"/>
    </row>
    <row r="87" spans="1:13" s="12" customFormat="1" ht="35.450000000000003" customHeight="1" x14ac:dyDescent="0.15">
      <c r="A87" s="90" t="s">
        <v>0</v>
      </c>
      <c r="B87" s="91" t="s">
        <v>1</v>
      </c>
      <c r="C87" s="99" t="s">
        <v>317</v>
      </c>
      <c r="D87" s="89" t="s">
        <v>2</v>
      </c>
      <c r="E87" s="89" t="s">
        <v>156</v>
      </c>
      <c r="F87" s="92" t="s">
        <v>342</v>
      </c>
      <c r="G87" s="89" t="s">
        <v>165</v>
      </c>
      <c r="H87" s="89" t="s">
        <v>224</v>
      </c>
      <c r="I87" s="89"/>
      <c r="J87" s="89"/>
      <c r="K87" s="89"/>
      <c r="L87" s="89"/>
      <c r="M87" s="89" t="s">
        <v>3</v>
      </c>
    </row>
    <row r="88" spans="1:13" s="12" customFormat="1" ht="35.450000000000003" customHeight="1" x14ac:dyDescent="0.15">
      <c r="A88" s="90" t="s">
        <v>4</v>
      </c>
      <c r="B88" s="91" t="s">
        <v>4</v>
      </c>
      <c r="C88" s="91"/>
      <c r="D88" s="84"/>
      <c r="E88" s="84"/>
      <c r="F88" s="85"/>
      <c r="G88" s="84"/>
      <c r="H88" s="86">
        <v>2015</v>
      </c>
      <c r="I88" s="86">
        <v>2016</v>
      </c>
      <c r="J88" s="86">
        <v>2017</v>
      </c>
      <c r="K88" s="86">
        <v>2018</v>
      </c>
      <c r="L88" s="86">
        <v>2019</v>
      </c>
      <c r="M88" s="84"/>
    </row>
    <row r="89" spans="1:13" s="12" customFormat="1" ht="35.450000000000003" customHeight="1" x14ac:dyDescent="0.15">
      <c r="A89" s="90" t="s">
        <v>4</v>
      </c>
      <c r="B89" s="91" t="s">
        <v>4</v>
      </c>
      <c r="C89" s="91"/>
      <c r="D89" s="84"/>
      <c r="E89" s="84"/>
      <c r="F89" s="85"/>
      <c r="G89" s="84"/>
      <c r="H89" s="86"/>
      <c r="I89" s="86"/>
      <c r="J89" s="86"/>
      <c r="K89" s="86"/>
      <c r="L89" s="86"/>
      <c r="M89" s="84"/>
    </row>
    <row r="90" spans="1:13" s="12" customFormat="1" ht="35.450000000000003" customHeight="1" x14ac:dyDescent="0.15">
      <c r="A90" s="87" t="s">
        <v>335</v>
      </c>
      <c r="B90" s="95" t="s">
        <v>11</v>
      </c>
      <c r="C90" s="98" t="s">
        <v>27</v>
      </c>
      <c r="D90" s="98"/>
      <c r="E90" s="98"/>
      <c r="F90" s="98"/>
      <c r="G90" s="98"/>
      <c r="H90" s="98"/>
      <c r="I90" s="98"/>
      <c r="J90" s="98"/>
      <c r="K90" s="98"/>
      <c r="L90" s="98"/>
      <c r="M90" s="39" t="s">
        <v>28</v>
      </c>
    </row>
    <row r="91" spans="1:13" s="12" customFormat="1" ht="35.450000000000003" customHeight="1" x14ac:dyDescent="0.15">
      <c r="A91" s="88"/>
      <c r="B91" s="96"/>
      <c r="C91" s="7" t="s">
        <v>318</v>
      </c>
      <c r="D91" s="8" t="s">
        <v>365</v>
      </c>
      <c r="E91" s="9" t="s">
        <v>208</v>
      </c>
      <c r="F91" s="6" t="s">
        <v>343</v>
      </c>
      <c r="G91" s="7" t="s">
        <v>166</v>
      </c>
      <c r="H91" s="7">
        <v>5</v>
      </c>
      <c r="I91" s="7">
        <v>5</v>
      </c>
      <c r="J91" s="7">
        <v>10</v>
      </c>
      <c r="K91" s="7">
        <v>10</v>
      </c>
      <c r="L91" s="7">
        <v>15</v>
      </c>
      <c r="M91" s="6"/>
    </row>
    <row r="92" spans="1:13" s="12" customFormat="1" ht="35.450000000000003" customHeight="1" x14ac:dyDescent="0.15">
      <c r="A92" s="88"/>
      <c r="B92" s="96"/>
      <c r="C92" s="7" t="s">
        <v>319</v>
      </c>
      <c r="D92" s="8" t="s">
        <v>364</v>
      </c>
      <c r="E92" s="9" t="s">
        <v>209</v>
      </c>
      <c r="F92" s="6" t="s">
        <v>343</v>
      </c>
      <c r="G92" s="7" t="s">
        <v>166</v>
      </c>
      <c r="H92" s="10">
        <v>5</v>
      </c>
      <c r="I92" s="10">
        <v>5</v>
      </c>
      <c r="J92" s="10">
        <v>10</v>
      </c>
      <c r="K92" s="10">
        <v>10</v>
      </c>
      <c r="L92" s="10">
        <v>15</v>
      </c>
      <c r="M92" s="6"/>
    </row>
    <row r="93" spans="1:13" s="12" customFormat="1" ht="35.450000000000003" customHeight="1" x14ac:dyDescent="0.15">
      <c r="A93" s="88"/>
      <c r="B93" s="96"/>
      <c r="C93" s="7" t="s">
        <v>320</v>
      </c>
      <c r="D93" s="8" t="s">
        <v>363</v>
      </c>
      <c r="E93" s="9" t="s">
        <v>207</v>
      </c>
      <c r="F93" s="6" t="s">
        <v>343</v>
      </c>
      <c r="G93" s="7" t="s">
        <v>166</v>
      </c>
      <c r="H93" s="7">
        <v>1</v>
      </c>
      <c r="I93" s="7">
        <v>1</v>
      </c>
      <c r="J93" s="7">
        <v>1</v>
      </c>
      <c r="K93" s="7">
        <v>1</v>
      </c>
      <c r="L93" s="7">
        <v>1</v>
      </c>
      <c r="M93" s="6"/>
    </row>
    <row r="94" spans="1:13" s="12" customFormat="1" ht="35.450000000000003" customHeight="1" x14ac:dyDescent="0.15">
      <c r="A94" s="88"/>
      <c r="B94" s="96"/>
      <c r="C94" s="7" t="s">
        <v>321</v>
      </c>
      <c r="D94" s="8" t="s">
        <v>366</v>
      </c>
      <c r="E94" s="9" t="s">
        <v>206</v>
      </c>
      <c r="F94" s="6" t="s">
        <v>343</v>
      </c>
      <c r="G94" s="7" t="s">
        <v>166</v>
      </c>
      <c r="H94" s="10">
        <v>10</v>
      </c>
      <c r="I94" s="10">
        <v>10</v>
      </c>
      <c r="J94" s="10">
        <v>10</v>
      </c>
      <c r="K94" s="10">
        <v>10</v>
      </c>
      <c r="L94" s="10">
        <v>10</v>
      </c>
      <c r="M94" s="6"/>
    </row>
    <row r="95" spans="1:13" s="12" customFormat="1" ht="35.450000000000003" customHeight="1" x14ac:dyDescent="0.15">
      <c r="A95" s="88"/>
      <c r="B95" s="97"/>
      <c r="C95" s="7" t="s">
        <v>322</v>
      </c>
      <c r="D95" s="8" t="s">
        <v>106</v>
      </c>
      <c r="E95" s="9" t="s">
        <v>207</v>
      </c>
      <c r="F95" s="6" t="s">
        <v>346</v>
      </c>
      <c r="G95" s="7" t="s">
        <v>166</v>
      </c>
      <c r="H95" s="7">
        <v>1</v>
      </c>
      <c r="I95" s="7">
        <v>1</v>
      </c>
      <c r="J95" s="7">
        <v>1</v>
      </c>
      <c r="K95" s="7">
        <v>1</v>
      </c>
      <c r="L95" s="7">
        <v>1</v>
      </c>
      <c r="M95" s="6"/>
    </row>
    <row r="96" spans="1:13" s="12" customFormat="1" ht="68.25" customHeight="1" x14ac:dyDescent="0.15">
      <c r="A96" s="88"/>
      <c r="B96" s="95" t="s">
        <v>12</v>
      </c>
      <c r="C96" s="98" t="s">
        <v>301</v>
      </c>
      <c r="D96" s="98"/>
      <c r="E96" s="98"/>
      <c r="F96" s="98"/>
      <c r="G96" s="98"/>
      <c r="H96" s="98"/>
      <c r="I96" s="98"/>
      <c r="J96" s="98"/>
      <c r="K96" s="98"/>
      <c r="L96" s="98"/>
      <c r="M96" s="39" t="s">
        <v>397</v>
      </c>
    </row>
    <row r="97" spans="1:13" s="12" customFormat="1" ht="35.450000000000003" customHeight="1" x14ac:dyDescent="0.15">
      <c r="A97" s="88"/>
      <c r="B97" s="96"/>
      <c r="C97" s="7" t="s">
        <v>318</v>
      </c>
      <c r="D97" s="8" t="s">
        <v>107</v>
      </c>
      <c r="E97" s="9" t="s">
        <v>182</v>
      </c>
      <c r="F97" s="6" t="s">
        <v>345</v>
      </c>
      <c r="G97" s="7" t="s">
        <v>166</v>
      </c>
      <c r="H97" s="7">
        <v>20</v>
      </c>
      <c r="I97" s="7">
        <v>20</v>
      </c>
      <c r="J97" s="7">
        <v>20</v>
      </c>
      <c r="K97" s="7">
        <v>20</v>
      </c>
      <c r="L97" s="7">
        <v>20</v>
      </c>
      <c r="M97" s="6"/>
    </row>
    <row r="98" spans="1:13" s="12" customFormat="1" ht="35.450000000000003" customHeight="1" x14ac:dyDescent="0.15">
      <c r="A98" s="88"/>
      <c r="B98" s="97"/>
      <c r="C98" s="7" t="s">
        <v>319</v>
      </c>
      <c r="D98" s="8" t="s">
        <v>367</v>
      </c>
      <c r="E98" s="9" t="s">
        <v>188</v>
      </c>
      <c r="F98" s="6" t="s">
        <v>343</v>
      </c>
      <c r="G98" s="7" t="s">
        <v>166</v>
      </c>
      <c r="H98" s="10">
        <v>1</v>
      </c>
      <c r="I98" s="10">
        <v>1</v>
      </c>
      <c r="J98" s="10">
        <v>1</v>
      </c>
      <c r="K98" s="10">
        <v>1</v>
      </c>
      <c r="L98" s="10">
        <v>2</v>
      </c>
      <c r="M98" s="6"/>
    </row>
    <row r="99" spans="1:13" s="12" customFormat="1" ht="35.450000000000003" customHeight="1" x14ac:dyDescent="0.15">
      <c r="A99" s="88"/>
      <c r="B99" s="95" t="s">
        <v>29</v>
      </c>
      <c r="C99" s="98" t="s">
        <v>47</v>
      </c>
      <c r="D99" s="98"/>
      <c r="E99" s="98"/>
      <c r="F99" s="98"/>
      <c r="G99" s="98"/>
      <c r="H99" s="98"/>
      <c r="I99" s="98"/>
      <c r="J99" s="98"/>
      <c r="K99" s="98"/>
      <c r="L99" s="98"/>
      <c r="M99" s="39" t="s">
        <v>398</v>
      </c>
    </row>
    <row r="100" spans="1:13" s="12" customFormat="1" ht="35.450000000000003" customHeight="1" x14ac:dyDescent="0.15">
      <c r="A100" s="88"/>
      <c r="B100" s="96"/>
      <c r="C100" s="7" t="s">
        <v>318</v>
      </c>
      <c r="D100" s="8" t="s">
        <v>409</v>
      </c>
      <c r="E100" s="9" t="s">
        <v>205</v>
      </c>
      <c r="F100" s="6" t="s">
        <v>343</v>
      </c>
      <c r="G100" s="7" t="s">
        <v>166</v>
      </c>
      <c r="H100" s="7">
        <v>1</v>
      </c>
      <c r="I100" s="7">
        <v>1</v>
      </c>
      <c r="J100" s="7">
        <v>1</v>
      </c>
      <c r="K100" s="7">
        <v>1</v>
      </c>
      <c r="L100" s="7">
        <v>1</v>
      </c>
      <c r="M100" s="6"/>
    </row>
    <row r="101" spans="1:13" s="12" customFormat="1" ht="35.450000000000003" customHeight="1" x14ac:dyDescent="0.15">
      <c r="A101" s="92"/>
      <c r="B101" s="97"/>
      <c r="C101" s="7" t="s">
        <v>319</v>
      </c>
      <c r="D101" s="8" t="s">
        <v>189</v>
      </c>
      <c r="E101" s="9" t="s">
        <v>190</v>
      </c>
      <c r="F101" s="6" t="s">
        <v>345</v>
      </c>
      <c r="G101" s="7" t="s">
        <v>166</v>
      </c>
      <c r="H101" s="10">
        <v>1</v>
      </c>
      <c r="I101" s="10">
        <v>1</v>
      </c>
      <c r="J101" s="10">
        <v>1</v>
      </c>
      <c r="K101" s="10">
        <v>1</v>
      </c>
      <c r="L101" s="10">
        <v>1</v>
      </c>
      <c r="M101" s="6"/>
    </row>
    <row r="102" spans="1:13" s="12" customFormat="1" ht="35.450000000000003" customHeight="1" x14ac:dyDescent="0.15">
      <c r="A102" s="82" t="s">
        <v>0</v>
      </c>
      <c r="B102" s="83" t="s">
        <v>1</v>
      </c>
      <c r="C102" s="83" t="s">
        <v>317</v>
      </c>
      <c r="D102" s="84" t="s">
        <v>2</v>
      </c>
      <c r="E102" s="84" t="s">
        <v>156</v>
      </c>
      <c r="F102" s="85" t="s">
        <v>342</v>
      </c>
      <c r="G102" s="84" t="s">
        <v>165</v>
      </c>
      <c r="H102" s="84" t="s">
        <v>224</v>
      </c>
      <c r="I102" s="84"/>
      <c r="J102" s="84"/>
      <c r="K102" s="84"/>
      <c r="L102" s="84"/>
      <c r="M102" s="84" t="s">
        <v>3</v>
      </c>
    </row>
    <row r="103" spans="1:13" s="12" customFormat="1" ht="35.450000000000003" customHeight="1" x14ac:dyDescent="0.15">
      <c r="A103" s="82" t="s">
        <v>4</v>
      </c>
      <c r="B103" s="83" t="s">
        <v>4</v>
      </c>
      <c r="C103" s="83"/>
      <c r="D103" s="84"/>
      <c r="E103" s="84"/>
      <c r="F103" s="85"/>
      <c r="G103" s="84"/>
      <c r="H103" s="86">
        <v>2015</v>
      </c>
      <c r="I103" s="86">
        <v>2016</v>
      </c>
      <c r="J103" s="86">
        <v>2017</v>
      </c>
      <c r="K103" s="86">
        <v>2018</v>
      </c>
      <c r="L103" s="86">
        <v>2019</v>
      </c>
      <c r="M103" s="84"/>
    </row>
    <row r="104" spans="1:13" s="12" customFormat="1" ht="35.450000000000003" customHeight="1" x14ac:dyDescent="0.15">
      <c r="A104" s="82" t="s">
        <v>4</v>
      </c>
      <c r="B104" s="83" t="s">
        <v>4</v>
      </c>
      <c r="C104" s="83"/>
      <c r="D104" s="84"/>
      <c r="E104" s="84"/>
      <c r="F104" s="85"/>
      <c r="G104" s="84"/>
      <c r="H104" s="86"/>
      <c r="I104" s="86"/>
      <c r="J104" s="86"/>
      <c r="K104" s="86"/>
      <c r="L104" s="86"/>
      <c r="M104" s="84"/>
    </row>
    <row r="105" spans="1:13" s="12" customFormat="1" ht="30.95" customHeight="1" x14ac:dyDescent="0.15">
      <c r="A105" s="87" t="s">
        <v>336</v>
      </c>
      <c r="B105" s="95" t="s">
        <v>6</v>
      </c>
      <c r="C105" s="98" t="s">
        <v>32</v>
      </c>
      <c r="D105" s="98"/>
      <c r="E105" s="98"/>
      <c r="F105" s="98"/>
      <c r="G105" s="98"/>
      <c r="H105" s="98"/>
      <c r="I105" s="98"/>
      <c r="J105" s="98"/>
      <c r="K105" s="98"/>
      <c r="L105" s="98"/>
      <c r="M105" s="39" t="s">
        <v>399</v>
      </c>
    </row>
    <row r="106" spans="1:13" s="12" customFormat="1" ht="30.95" customHeight="1" x14ac:dyDescent="0.15">
      <c r="A106" s="88"/>
      <c r="B106" s="96"/>
      <c r="C106" s="7" t="s">
        <v>318</v>
      </c>
      <c r="D106" s="8" t="s">
        <v>302</v>
      </c>
      <c r="E106" s="9" t="s">
        <v>162</v>
      </c>
      <c r="F106" s="6" t="s">
        <v>343</v>
      </c>
      <c r="G106" s="7" t="s">
        <v>166</v>
      </c>
      <c r="H106" s="34">
        <v>0.9</v>
      </c>
      <c r="I106" s="34">
        <v>0.1</v>
      </c>
      <c r="J106" s="7" t="s">
        <v>221</v>
      </c>
      <c r="K106" s="7" t="s">
        <v>221</v>
      </c>
      <c r="L106" s="7" t="s">
        <v>221</v>
      </c>
      <c r="M106" s="6"/>
    </row>
    <row r="107" spans="1:13" s="12" customFormat="1" ht="30.95" customHeight="1" x14ac:dyDescent="0.15">
      <c r="A107" s="88"/>
      <c r="B107" s="96"/>
      <c r="C107" s="7" t="s">
        <v>319</v>
      </c>
      <c r="D107" s="8" t="s">
        <v>305</v>
      </c>
      <c r="E107" s="9" t="s">
        <v>162</v>
      </c>
      <c r="F107" s="6" t="s">
        <v>343</v>
      </c>
      <c r="G107" s="7" t="s">
        <v>166</v>
      </c>
      <c r="H107" s="34">
        <v>1</v>
      </c>
      <c r="I107" s="7" t="s">
        <v>221</v>
      </c>
      <c r="J107" s="7" t="s">
        <v>221</v>
      </c>
      <c r="K107" s="7" t="s">
        <v>221</v>
      </c>
      <c r="L107" s="7" t="s">
        <v>221</v>
      </c>
      <c r="M107" s="6"/>
    </row>
    <row r="108" spans="1:13" s="12" customFormat="1" ht="30.95" customHeight="1" x14ac:dyDescent="0.15">
      <c r="A108" s="88"/>
      <c r="B108" s="96"/>
      <c r="C108" s="7" t="s">
        <v>320</v>
      </c>
      <c r="D108" s="8" t="s">
        <v>306</v>
      </c>
      <c r="E108" s="9" t="s">
        <v>162</v>
      </c>
      <c r="F108" s="6" t="s">
        <v>343</v>
      </c>
      <c r="G108" s="7" t="s">
        <v>166</v>
      </c>
      <c r="H108" s="34">
        <v>1</v>
      </c>
      <c r="I108" s="7" t="s">
        <v>221</v>
      </c>
      <c r="J108" s="7" t="s">
        <v>221</v>
      </c>
      <c r="K108" s="7" t="s">
        <v>221</v>
      </c>
      <c r="L108" s="7" t="s">
        <v>221</v>
      </c>
      <c r="M108" s="6"/>
    </row>
    <row r="109" spans="1:13" s="12" customFormat="1" ht="30.95" customHeight="1" x14ac:dyDescent="0.15">
      <c r="A109" s="88"/>
      <c r="B109" s="96"/>
      <c r="C109" s="7" t="s">
        <v>321</v>
      </c>
      <c r="D109" s="8" t="s">
        <v>307</v>
      </c>
      <c r="E109" s="9" t="s">
        <v>162</v>
      </c>
      <c r="F109" s="6" t="s">
        <v>343</v>
      </c>
      <c r="G109" s="7" t="s">
        <v>166</v>
      </c>
      <c r="H109" s="34">
        <v>0.7</v>
      </c>
      <c r="I109" s="34">
        <v>0.3</v>
      </c>
      <c r="J109" s="7" t="s">
        <v>221</v>
      </c>
      <c r="K109" s="7" t="s">
        <v>221</v>
      </c>
      <c r="L109" s="7" t="s">
        <v>221</v>
      </c>
      <c r="M109" s="6"/>
    </row>
    <row r="110" spans="1:13" s="12" customFormat="1" ht="30.95" customHeight="1" x14ac:dyDescent="0.15">
      <c r="A110" s="88"/>
      <c r="B110" s="96"/>
      <c r="C110" s="7" t="s">
        <v>322</v>
      </c>
      <c r="D110" s="8" t="s">
        <v>114</v>
      </c>
      <c r="E110" s="9" t="s">
        <v>162</v>
      </c>
      <c r="F110" s="6" t="s">
        <v>343</v>
      </c>
      <c r="G110" s="7" t="s">
        <v>166</v>
      </c>
      <c r="H110" s="34">
        <v>0.5</v>
      </c>
      <c r="I110" s="34">
        <v>0.5</v>
      </c>
      <c r="J110" s="7" t="s">
        <v>221</v>
      </c>
      <c r="K110" s="7" t="s">
        <v>221</v>
      </c>
      <c r="L110" s="7" t="s">
        <v>221</v>
      </c>
      <c r="M110" s="6"/>
    </row>
    <row r="111" spans="1:13" s="12" customFormat="1" ht="30.95" customHeight="1" x14ac:dyDescent="0.15">
      <c r="A111" s="88"/>
      <c r="B111" s="96"/>
      <c r="C111" s="7" t="s">
        <v>323</v>
      </c>
      <c r="D111" s="8" t="s">
        <v>368</v>
      </c>
      <c r="E111" s="9" t="s">
        <v>162</v>
      </c>
      <c r="F111" s="6" t="s">
        <v>343</v>
      </c>
      <c r="G111" s="7" t="s">
        <v>166</v>
      </c>
      <c r="H111" s="7" t="s">
        <v>221</v>
      </c>
      <c r="I111" s="34">
        <v>0.5</v>
      </c>
      <c r="J111" s="34">
        <v>0.5</v>
      </c>
      <c r="K111" s="7" t="s">
        <v>221</v>
      </c>
      <c r="L111" s="7" t="s">
        <v>221</v>
      </c>
      <c r="M111" s="6"/>
    </row>
    <row r="112" spans="1:13" s="12" customFormat="1" ht="30.95" customHeight="1" x14ac:dyDescent="0.15">
      <c r="A112" s="88"/>
      <c r="B112" s="96"/>
      <c r="C112" s="7" t="s">
        <v>324</v>
      </c>
      <c r="D112" s="8" t="s">
        <v>115</v>
      </c>
      <c r="E112" s="9" t="s">
        <v>162</v>
      </c>
      <c r="F112" s="6" t="s">
        <v>343</v>
      </c>
      <c r="G112" s="7" t="s">
        <v>166</v>
      </c>
      <c r="H112" s="7" t="s">
        <v>221</v>
      </c>
      <c r="I112" s="34">
        <v>0.5</v>
      </c>
      <c r="J112" s="34">
        <v>0.5</v>
      </c>
      <c r="K112" s="7" t="s">
        <v>221</v>
      </c>
      <c r="L112" s="7" t="s">
        <v>221</v>
      </c>
      <c r="M112" s="6"/>
    </row>
    <row r="113" spans="1:13" s="12" customFormat="1" ht="30.95" customHeight="1" x14ac:dyDescent="0.15">
      <c r="A113" s="88"/>
      <c r="B113" s="96"/>
      <c r="C113" s="7" t="s">
        <v>325</v>
      </c>
      <c r="D113" s="8" t="s">
        <v>315</v>
      </c>
      <c r="E113" s="9" t="s">
        <v>162</v>
      </c>
      <c r="F113" s="6" t="s">
        <v>343</v>
      </c>
      <c r="G113" s="7" t="s">
        <v>166</v>
      </c>
      <c r="H113" s="7" t="s">
        <v>221</v>
      </c>
      <c r="I113" s="7" t="s">
        <v>221</v>
      </c>
      <c r="J113" s="7" t="s">
        <v>221</v>
      </c>
      <c r="K113" s="7" t="s">
        <v>221</v>
      </c>
      <c r="L113" s="34">
        <v>0.5</v>
      </c>
      <c r="M113" s="6"/>
    </row>
    <row r="114" spans="1:13" s="12" customFormat="1" ht="30.95" customHeight="1" x14ac:dyDescent="0.15">
      <c r="A114" s="88"/>
      <c r="B114" s="96"/>
      <c r="C114" s="7" t="s">
        <v>326</v>
      </c>
      <c r="D114" s="8" t="s">
        <v>303</v>
      </c>
      <c r="E114" s="9" t="s">
        <v>162</v>
      </c>
      <c r="F114" s="6" t="s">
        <v>343</v>
      </c>
      <c r="G114" s="7" t="s">
        <v>166</v>
      </c>
      <c r="H114" s="7" t="s">
        <v>221</v>
      </c>
      <c r="I114" s="34">
        <v>0.5</v>
      </c>
      <c r="J114" s="34">
        <v>0.5</v>
      </c>
      <c r="K114" s="7" t="s">
        <v>221</v>
      </c>
      <c r="L114" s="7" t="s">
        <v>221</v>
      </c>
      <c r="M114" s="6"/>
    </row>
    <row r="115" spans="1:13" s="12" customFormat="1" ht="30.95" customHeight="1" x14ac:dyDescent="0.15">
      <c r="A115" s="88"/>
      <c r="B115" s="96"/>
      <c r="C115" s="7" t="s">
        <v>327</v>
      </c>
      <c r="D115" s="8" t="s">
        <v>118</v>
      </c>
      <c r="E115" s="9" t="s">
        <v>162</v>
      </c>
      <c r="F115" s="6" t="s">
        <v>343</v>
      </c>
      <c r="G115" s="7" t="s">
        <v>166</v>
      </c>
      <c r="H115" s="7" t="s">
        <v>221</v>
      </c>
      <c r="I115" s="7" t="s">
        <v>221</v>
      </c>
      <c r="J115" s="7" t="s">
        <v>221</v>
      </c>
      <c r="K115" s="7" t="s">
        <v>221</v>
      </c>
      <c r="L115" s="34">
        <v>0.5</v>
      </c>
      <c r="M115" s="6"/>
    </row>
    <row r="116" spans="1:13" s="12" customFormat="1" ht="30.95" customHeight="1" x14ac:dyDescent="0.15">
      <c r="A116" s="88"/>
      <c r="B116" s="96"/>
      <c r="C116" s="7" t="s">
        <v>328</v>
      </c>
      <c r="D116" s="8" t="s">
        <v>316</v>
      </c>
      <c r="E116" s="9" t="s">
        <v>162</v>
      </c>
      <c r="F116" s="6" t="s">
        <v>343</v>
      </c>
      <c r="G116" s="7" t="s">
        <v>166</v>
      </c>
      <c r="H116" s="7" t="s">
        <v>221</v>
      </c>
      <c r="I116" s="34">
        <v>1</v>
      </c>
      <c r="J116" s="7" t="s">
        <v>221</v>
      </c>
      <c r="K116" s="7" t="s">
        <v>221</v>
      </c>
      <c r="L116" s="7" t="s">
        <v>221</v>
      </c>
      <c r="M116" s="6"/>
    </row>
    <row r="117" spans="1:13" s="12" customFormat="1" ht="30.95" customHeight="1" x14ac:dyDescent="0.15">
      <c r="A117" s="88"/>
      <c r="B117" s="96"/>
      <c r="C117" s="7" t="s">
        <v>329</v>
      </c>
      <c r="D117" s="8" t="s">
        <v>308</v>
      </c>
      <c r="E117" s="9" t="s">
        <v>162</v>
      </c>
      <c r="F117" s="6" t="s">
        <v>343</v>
      </c>
      <c r="G117" s="7" t="s">
        <v>166</v>
      </c>
      <c r="H117" s="7" t="s">
        <v>221</v>
      </c>
      <c r="I117" s="7" t="s">
        <v>221</v>
      </c>
      <c r="J117" s="7" t="s">
        <v>221</v>
      </c>
      <c r="K117" s="7" t="s">
        <v>221</v>
      </c>
      <c r="L117" s="34">
        <v>0.5</v>
      </c>
      <c r="M117" s="6"/>
    </row>
    <row r="118" spans="1:13" s="12" customFormat="1" ht="30.95" customHeight="1" x14ac:dyDescent="0.15">
      <c r="A118" s="88"/>
      <c r="B118" s="96"/>
      <c r="C118" s="7" t="s">
        <v>330</v>
      </c>
      <c r="D118" s="8" t="s">
        <v>312</v>
      </c>
      <c r="E118" s="9" t="s">
        <v>162</v>
      </c>
      <c r="F118" s="6" t="s">
        <v>343</v>
      </c>
      <c r="G118" s="7" t="s">
        <v>166</v>
      </c>
      <c r="H118" s="7" t="s">
        <v>221</v>
      </c>
      <c r="I118" s="7" t="s">
        <v>221</v>
      </c>
      <c r="J118" s="34">
        <v>0.5</v>
      </c>
      <c r="K118" s="34">
        <v>0.5</v>
      </c>
      <c r="L118" s="7" t="s">
        <v>221</v>
      </c>
      <c r="M118" s="6"/>
    </row>
    <row r="119" spans="1:13" s="12" customFormat="1" ht="30.95" customHeight="1" x14ac:dyDescent="0.15">
      <c r="A119" s="88"/>
      <c r="B119" s="96"/>
      <c r="C119" s="7" t="s">
        <v>331</v>
      </c>
      <c r="D119" s="8" t="s">
        <v>309</v>
      </c>
      <c r="E119" s="9" t="s">
        <v>162</v>
      </c>
      <c r="F119" s="6" t="s">
        <v>343</v>
      </c>
      <c r="G119" s="7" t="s">
        <v>166</v>
      </c>
      <c r="H119" s="7" t="s">
        <v>221</v>
      </c>
      <c r="I119" s="7" t="s">
        <v>221</v>
      </c>
      <c r="J119" s="7" t="s">
        <v>221</v>
      </c>
      <c r="K119" s="7" t="s">
        <v>221</v>
      </c>
      <c r="L119" s="34">
        <v>0.5</v>
      </c>
      <c r="M119" s="6"/>
    </row>
    <row r="120" spans="1:13" s="12" customFormat="1" ht="30.95" customHeight="1" x14ac:dyDescent="0.15">
      <c r="A120" s="92"/>
      <c r="B120" s="97"/>
      <c r="C120" s="7" t="s">
        <v>332</v>
      </c>
      <c r="D120" s="8" t="s">
        <v>304</v>
      </c>
      <c r="E120" s="9" t="s">
        <v>162</v>
      </c>
      <c r="F120" s="6" t="s">
        <v>343</v>
      </c>
      <c r="G120" s="7" t="s">
        <v>166</v>
      </c>
      <c r="H120" s="34">
        <v>1</v>
      </c>
      <c r="I120" s="7" t="s">
        <v>221</v>
      </c>
      <c r="J120" s="7" t="s">
        <v>221</v>
      </c>
      <c r="K120" s="7" t="s">
        <v>221</v>
      </c>
      <c r="L120" s="7" t="s">
        <v>221</v>
      </c>
      <c r="M120" s="6"/>
    </row>
    <row r="121" spans="1:13" s="12" customFormat="1" ht="30.95" customHeight="1" x14ac:dyDescent="0.15">
      <c r="A121" s="90" t="s">
        <v>0</v>
      </c>
      <c r="B121" s="91" t="s">
        <v>1</v>
      </c>
      <c r="C121" s="91" t="s">
        <v>317</v>
      </c>
      <c r="D121" s="84" t="s">
        <v>2</v>
      </c>
      <c r="E121" s="84" t="s">
        <v>156</v>
      </c>
      <c r="F121" s="85" t="s">
        <v>342</v>
      </c>
      <c r="G121" s="84" t="s">
        <v>165</v>
      </c>
      <c r="H121" s="84" t="s">
        <v>224</v>
      </c>
      <c r="I121" s="84"/>
      <c r="J121" s="84"/>
      <c r="K121" s="84"/>
      <c r="L121" s="84"/>
      <c r="M121" s="84" t="s">
        <v>3</v>
      </c>
    </row>
    <row r="122" spans="1:13" s="12" customFormat="1" ht="30.95" customHeight="1" x14ac:dyDescent="0.15">
      <c r="A122" s="90" t="s">
        <v>4</v>
      </c>
      <c r="B122" s="91" t="s">
        <v>4</v>
      </c>
      <c r="C122" s="91"/>
      <c r="D122" s="84"/>
      <c r="E122" s="84"/>
      <c r="F122" s="85"/>
      <c r="G122" s="84"/>
      <c r="H122" s="86">
        <v>2015</v>
      </c>
      <c r="I122" s="86">
        <v>2016</v>
      </c>
      <c r="J122" s="86">
        <v>2017</v>
      </c>
      <c r="K122" s="86">
        <v>2018</v>
      </c>
      <c r="L122" s="86">
        <v>2019</v>
      </c>
      <c r="M122" s="84"/>
    </row>
    <row r="123" spans="1:13" s="12" customFormat="1" ht="30.95" customHeight="1" x14ac:dyDescent="0.15">
      <c r="A123" s="90" t="s">
        <v>4</v>
      </c>
      <c r="B123" s="91" t="s">
        <v>4</v>
      </c>
      <c r="C123" s="91"/>
      <c r="D123" s="84"/>
      <c r="E123" s="84"/>
      <c r="F123" s="85"/>
      <c r="G123" s="84"/>
      <c r="H123" s="86"/>
      <c r="I123" s="86"/>
      <c r="J123" s="86"/>
      <c r="K123" s="86"/>
      <c r="L123" s="86"/>
      <c r="M123" s="84"/>
    </row>
    <row r="124" spans="1:13" s="12" customFormat="1" ht="30.95" customHeight="1" x14ac:dyDescent="0.15">
      <c r="A124" s="87" t="s">
        <v>336</v>
      </c>
      <c r="B124" s="95" t="s">
        <v>9</v>
      </c>
      <c r="C124" s="98" t="s">
        <v>186</v>
      </c>
      <c r="D124" s="98"/>
      <c r="E124" s="98"/>
      <c r="F124" s="98"/>
      <c r="G124" s="98"/>
      <c r="H124" s="98"/>
      <c r="I124" s="98"/>
      <c r="J124" s="98"/>
      <c r="K124" s="98"/>
      <c r="L124" s="98"/>
      <c r="M124" s="39" t="s">
        <v>399</v>
      </c>
    </row>
    <row r="125" spans="1:13" s="12" customFormat="1" ht="30.95" customHeight="1" x14ac:dyDescent="0.15">
      <c r="A125" s="88"/>
      <c r="B125" s="96"/>
      <c r="C125" s="7" t="s">
        <v>318</v>
      </c>
      <c r="D125" s="8" t="s">
        <v>126</v>
      </c>
      <c r="E125" s="9" t="s">
        <v>162</v>
      </c>
      <c r="F125" s="6" t="s">
        <v>343</v>
      </c>
      <c r="G125" s="7" t="s">
        <v>166</v>
      </c>
      <c r="H125" s="34">
        <v>0.1</v>
      </c>
      <c r="I125" s="34">
        <v>0.2</v>
      </c>
      <c r="J125" s="34">
        <v>0.3</v>
      </c>
      <c r="K125" s="34">
        <v>0.4</v>
      </c>
      <c r="L125" s="34">
        <v>0.5</v>
      </c>
      <c r="M125" s="6"/>
    </row>
    <row r="126" spans="1:13" s="12" customFormat="1" ht="30.95" customHeight="1" x14ac:dyDescent="0.15">
      <c r="A126" s="88"/>
      <c r="B126" s="97"/>
      <c r="C126" s="7" t="s">
        <v>319</v>
      </c>
      <c r="D126" s="8" t="s">
        <v>127</v>
      </c>
      <c r="E126" s="9" t="s">
        <v>185</v>
      </c>
      <c r="F126" s="6" t="s">
        <v>343</v>
      </c>
      <c r="G126" s="7" t="s">
        <v>166</v>
      </c>
      <c r="H126" s="34">
        <v>0.1</v>
      </c>
      <c r="I126" s="34">
        <v>0.2</v>
      </c>
      <c r="J126" s="34">
        <v>0.3</v>
      </c>
      <c r="K126" s="34">
        <v>0.4</v>
      </c>
      <c r="L126" s="34">
        <v>0.5</v>
      </c>
      <c r="M126" s="6"/>
    </row>
    <row r="127" spans="1:13" s="12" customFormat="1" ht="30.95" customHeight="1" x14ac:dyDescent="0.15">
      <c r="A127" s="88"/>
      <c r="B127" s="95" t="s">
        <v>10</v>
      </c>
      <c r="C127" s="98" t="s">
        <v>369</v>
      </c>
      <c r="D127" s="98"/>
      <c r="E127" s="98"/>
      <c r="F127" s="98"/>
      <c r="G127" s="98"/>
      <c r="H127" s="98"/>
      <c r="I127" s="98"/>
      <c r="J127" s="98"/>
      <c r="K127" s="98"/>
      <c r="L127" s="98"/>
      <c r="M127" s="39" t="s">
        <v>233</v>
      </c>
    </row>
    <row r="128" spans="1:13" s="12" customFormat="1" ht="30.95" customHeight="1" x14ac:dyDescent="0.15">
      <c r="A128" s="88"/>
      <c r="B128" s="96"/>
      <c r="C128" s="7" t="s">
        <v>318</v>
      </c>
      <c r="D128" s="8" t="s">
        <v>128</v>
      </c>
      <c r="E128" s="9" t="s">
        <v>162</v>
      </c>
      <c r="F128" s="6" t="s">
        <v>343</v>
      </c>
      <c r="G128" s="7" t="s">
        <v>166</v>
      </c>
      <c r="H128" s="34">
        <v>1</v>
      </c>
      <c r="I128" s="34">
        <v>1</v>
      </c>
      <c r="J128" s="34">
        <v>1</v>
      </c>
      <c r="K128" s="34">
        <v>1</v>
      </c>
      <c r="L128" s="34">
        <v>1</v>
      </c>
      <c r="M128" s="6"/>
    </row>
    <row r="129" spans="1:13" s="12" customFormat="1" ht="30.95" customHeight="1" x14ac:dyDescent="0.15">
      <c r="A129" s="92"/>
      <c r="B129" s="97"/>
      <c r="C129" s="7" t="s">
        <v>319</v>
      </c>
      <c r="D129" s="8" t="s">
        <v>129</v>
      </c>
      <c r="E129" s="9" t="s">
        <v>162</v>
      </c>
      <c r="F129" s="6" t="s">
        <v>343</v>
      </c>
      <c r="G129" s="7" t="s">
        <v>166</v>
      </c>
      <c r="H129" s="34">
        <v>0.1</v>
      </c>
      <c r="I129" s="34">
        <v>0.1</v>
      </c>
      <c r="J129" s="34">
        <v>0.1</v>
      </c>
      <c r="K129" s="34">
        <v>0.1</v>
      </c>
      <c r="L129" s="34">
        <v>0.1</v>
      </c>
      <c r="M129" s="6"/>
    </row>
    <row r="130" spans="1:13" s="12" customFormat="1" ht="30.95" customHeight="1" x14ac:dyDescent="0.15">
      <c r="A130" s="82" t="s">
        <v>0</v>
      </c>
      <c r="B130" s="83" t="s">
        <v>1</v>
      </c>
      <c r="C130" s="83" t="s">
        <v>317</v>
      </c>
      <c r="D130" s="84" t="s">
        <v>2</v>
      </c>
      <c r="E130" s="84" t="s">
        <v>156</v>
      </c>
      <c r="F130" s="85" t="s">
        <v>342</v>
      </c>
      <c r="G130" s="84" t="s">
        <v>165</v>
      </c>
      <c r="H130" s="84" t="s">
        <v>224</v>
      </c>
      <c r="I130" s="84"/>
      <c r="J130" s="84"/>
      <c r="K130" s="84"/>
      <c r="L130" s="84"/>
      <c r="M130" s="84" t="s">
        <v>3</v>
      </c>
    </row>
    <row r="131" spans="1:13" s="12" customFormat="1" ht="30.95" customHeight="1" x14ac:dyDescent="0.15">
      <c r="A131" s="82" t="s">
        <v>4</v>
      </c>
      <c r="B131" s="83" t="s">
        <v>4</v>
      </c>
      <c r="C131" s="83"/>
      <c r="D131" s="84"/>
      <c r="E131" s="84"/>
      <c r="F131" s="85"/>
      <c r="G131" s="84"/>
      <c r="H131" s="86">
        <v>2015</v>
      </c>
      <c r="I131" s="86">
        <v>2016</v>
      </c>
      <c r="J131" s="86">
        <v>2017</v>
      </c>
      <c r="K131" s="86">
        <v>2018</v>
      </c>
      <c r="L131" s="86">
        <v>2019</v>
      </c>
      <c r="M131" s="84"/>
    </row>
    <row r="132" spans="1:13" s="12" customFormat="1" ht="30.95" customHeight="1" x14ac:dyDescent="0.15">
      <c r="A132" s="82" t="s">
        <v>4</v>
      </c>
      <c r="B132" s="83" t="s">
        <v>4</v>
      </c>
      <c r="C132" s="83"/>
      <c r="D132" s="84"/>
      <c r="E132" s="84"/>
      <c r="F132" s="85"/>
      <c r="G132" s="84"/>
      <c r="H132" s="86"/>
      <c r="I132" s="86"/>
      <c r="J132" s="86"/>
      <c r="K132" s="86"/>
      <c r="L132" s="86"/>
      <c r="M132" s="84"/>
    </row>
    <row r="133" spans="1:13" s="12" customFormat="1" ht="30" x14ac:dyDescent="0.15">
      <c r="A133" s="85" t="s">
        <v>337</v>
      </c>
      <c r="B133" s="95" t="s">
        <v>6</v>
      </c>
      <c r="C133" s="98" t="s">
        <v>370</v>
      </c>
      <c r="D133" s="98"/>
      <c r="E133" s="98"/>
      <c r="F133" s="98"/>
      <c r="G133" s="98"/>
      <c r="H133" s="98"/>
      <c r="I133" s="98"/>
      <c r="J133" s="98"/>
      <c r="K133" s="98"/>
      <c r="L133" s="98"/>
      <c r="M133" s="39" t="s">
        <v>400</v>
      </c>
    </row>
    <row r="134" spans="1:13" s="12" customFormat="1" ht="30" x14ac:dyDescent="0.15">
      <c r="A134" s="100"/>
      <c r="B134" s="96"/>
      <c r="C134" s="7" t="s">
        <v>318</v>
      </c>
      <c r="D134" s="36" t="s">
        <v>371</v>
      </c>
      <c r="E134" s="9" t="s">
        <v>215</v>
      </c>
      <c r="F134" s="6" t="s">
        <v>344</v>
      </c>
      <c r="G134" s="7" t="s">
        <v>166</v>
      </c>
      <c r="H134" s="7">
        <v>7</v>
      </c>
      <c r="I134" s="7">
        <v>7</v>
      </c>
      <c r="J134" s="7">
        <v>7</v>
      </c>
      <c r="K134" s="6">
        <v>7</v>
      </c>
      <c r="L134" s="6">
        <v>7</v>
      </c>
      <c r="M134" s="6"/>
    </row>
    <row r="135" spans="1:13" s="12" customFormat="1" ht="30" x14ac:dyDescent="0.15">
      <c r="A135" s="100"/>
      <c r="B135" s="96"/>
      <c r="C135" s="7" t="s">
        <v>319</v>
      </c>
      <c r="D135" s="8" t="s">
        <v>372</v>
      </c>
      <c r="E135" s="9" t="s">
        <v>216</v>
      </c>
      <c r="F135" s="6" t="s">
        <v>343</v>
      </c>
      <c r="G135" s="7" t="s">
        <v>166</v>
      </c>
      <c r="H135" s="7">
        <v>30</v>
      </c>
      <c r="I135" s="7">
        <v>40</v>
      </c>
      <c r="J135" s="7">
        <v>30</v>
      </c>
      <c r="K135" s="6" t="s">
        <v>221</v>
      </c>
      <c r="L135" s="6" t="s">
        <v>221</v>
      </c>
      <c r="M135" s="6"/>
    </row>
    <row r="136" spans="1:13" s="12" customFormat="1" ht="45" x14ac:dyDescent="0.15">
      <c r="A136" s="100"/>
      <c r="B136" s="97"/>
      <c r="C136" s="7" t="s">
        <v>320</v>
      </c>
      <c r="D136" s="8" t="s">
        <v>132</v>
      </c>
      <c r="E136" s="9" t="s">
        <v>217</v>
      </c>
      <c r="F136" s="6" t="s">
        <v>343</v>
      </c>
      <c r="G136" s="7" t="s">
        <v>166</v>
      </c>
      <c r="H136" s="7">
        <v>40</v>
      </c>
      <c r="I136" s="7">
        <v>80</v>
      </c>
      <c r="J136" s="7">
        <v>85</v>
      </c>
      <c r="K136" s="6">
        <v>90</v>
      </c>
      <c r="L136" s="6">
        <v>90</v>
      </c>
      <c r="M136" s="6"/>
    </row>
    <row r="137" spans="1:13" s="12" customFormat="1" ht="45" x14ac:dyDescent="0.15">
      <c r="A137" s="100"/>
      <c r="B137" s="95" t="s">
        <v>9</v>
      </c>
      <c r="C137" s="98" t="s">
        <v>48</v>
      </c>
      <c r="D137" s="98"/>
      <c r="E137" s="98"/>
      <c r="F137" s="98"/>
      <c r="G137" s="98"/>
      <c r="H137" s="98"/>
      <c r="I137" s="98"/>
      <c r="J137" s="98"/>
      <c r="K137" s="98"/>
      <c r="L137" s="98"/>
      <c r="M137" s="39" t="s">
        <v>401</v>
      </c>
    </row>
    <row r="138" spans="1:13" s="12" customFormat="1" ht="45" x14ac:dyDescent="0.15">
      <c r="A138" s="100"/>
      <c r="B138" s="96"/>
      <c r="C138" s="7" t="s">
        <v>318</v>
      </c>
      <c r="D138" s="8" t="s">
        <v>373</v>
      </c>
      <c r="E138" s="9" t="s">
        <v>163</v>
      </c>
      <c r="F138" s="6" t="s">
        <v>343</v>
      </c>
      <c r="G138" s="7" t="s">
        <v>166</v>
      </c>
      <c r="H138" s="7">
        <v>1</v>
      </c>
      <c r="I138" s="7">
        <v>1</v>
      </c>
      <c r="J138" s="7">
        <v>1</v>
      </c>
      <c r="K138" s="6">
        <v>1</v>
      </c>
      <c r="L138" s="6">
        <v>1</v>
      </c>
      <c r="M138" s="6"/>
    </row>
    <row r="139" spans="1:13" s="12" customFormat="1" ht="60" x14ac:dyDescent="0.15">
      <c r="A139" s="100"/>
      <c r="B139" s="97"/>
      <c r="C139" s="7" t="s">
        <v>319</v>
      </c>
      <c r="D139" s="8" t="s">
        <v>374</v>
      </c>
      <c r="E139" s="9" t="s">
        <v>191</v>
      </c>
      <c r="F139" s="6" t="s">
        <v>343</v>
      </c>
      <c r="G139" s="7" t="s">
        <v>166</v>
      </c>
      <c r="H139" s="7">
        <v>1</v>
      </c>
      <c r="I139" s="7">
        <v>1</v>
      </c>
      <c r="J139" s="7">
        <v>1</v>
      </c>
      <c r="K139" s="6">
        <v>1</v>
      </c>
      <c r="L139" s="6">
        <v>1</v>
      </c>
      <c r="M139" s="6"/>
    </row>
    <row r="140" spans="1:13" s="12" customFormat="1" ht="23.25" customHeight="1" x14ac:dyDescent="0.15">
      <c r="A140" s="82" t="s">
        <v>0</v>
      </c>
      <c r="B140" s="83" t="s">
        <v>1</v>
      </c>
      <c r="C140" s="83" t="s">
        <v>317</v>
      </c>
      <c r="D140" s="84" t="s">
        <v>2</v>
      </c>
      <c r="E140" s="84" t="s">
        <v>156</v>
      </c>
      <c r="F140" s="85" t="s">
        <v>342</v>
      </c>
      <c r="G140" s="84" t="s">
        <v>165</v>
      </c>
      <c r="H140" s="84" t="s">
        <v>224</v>
      </c>
      <c r="I140" s="84"/>
      <c r="J140" s="84"/>
      <c r="K140" s="84"/>
      <c r="L140" s="84"/>
      <c r="M140" s="84" t="s">
        <v>3</v>
      </c>
    </row>
    <row r="141" spans="1:13" s="12" customFormat="1" ht="23.25" customHeight="1" x14ac:dyDescent="0.15">
      <c r="A141" s="82" t="s">
        <v>4</v>
      </c>
      <c r="B141" s="83" t="s">
        <v>4</v>
      </c>
      <c r="C141" s="83"/>
      <c r="D141" s="84"/>
      <c r="E141" s="84"/>
      <c r="F141" s="85"/>
      <c r="G141" s="84"/>
      <c r="H141" s="86">
        <v>2015</v>
      </c>
      <c r="I141" s="86">
        <v>2016</v>
      </c>
      <c r="J141" s="86">
        <v>2017</v>
      </c>
      <c r="K141" s="86">
        <v>2018</v>
      </c>
      <c r="L141" s="86">
        <v>2019</v>
      </c>
      <c r="M141" s="84"/>
    </row>
    <row r="142" spans="1:13" s="12" customFormat="1" ht="23.25" customHeight="1" x14ac:dyDescent="0.15">
      <c r="A142" s="82" t="s">
        <v>4</v>
      </c>
      <c r="B142" s="83" t="s">
        <v>4</v>
      </c>
      <c r="C142" s="83"/>
      <c r="D142" s="84"/>
      <c r="E142" s="84"/>
      <c r="F142" s="85"/>
      <c r="G142" s="84"/>
      <c r="H142" s="86"/>
      <c r="I142" s="86"/>
      <c r="J142" s="86"/>
      <c r="K142" s="86"/>
      <c r="L142" s="86"/>
      <c r="M142" s="84"/>
    </row>
    <row r="143" spans="1:13" s="12" customFormat="1" ht="51.75" customHeight="1" x14ac:dyDescent="0.15">
      <c r="A143" s="87" t="s">
        <v>338</v>
      </c>
      <c r="B143" s="95" t="s">
        <v>6</v>
      </c>
      <c r="C143" s="98" t="s">
        <v>375</v>
      </c>
      <c r="D143" s="98"/>
      <c r="E143" s="98"/>
      <c r="F143" s="98"/>
      <c r="G143" s="98"/>
      <c r="H143" s="98"/>
      <c r="I143" s="98"/>
      <c r="J143" s="98"/>
      <c r="K143" s="98"/>
      <c r="L143" s="98"/>
      <c r="M143" s="39" t="s">
        <v>234</v>
      </c>
    </row>
    <row r="144" spans="1:13" s="12" customFormat="1" ht="27.95" customHeight="1" x14ac:dyDescent="0.15">
      <c r="A144" s="88"/>
      <c r="B144" s="96"/>
      <c r="C144" s="7" t="s">
        <v>318</v>
      </c>
      <c r="D144" s="8" t="s">
        <v>144</v>
      </c>
      <c r="E144" s="9" t="s">
        <v>222</v>
      </c>
      <c r="F144" s="6" t="s">
        <v>344</v>
      </c>
      <c r="G144" s="7" t="s">
        <v>166</v>
      </c>
      <c r="H144" s="34">
        <v>1</v>
      </c>
      <c r="I144" s="7" t="s">
        <v>221</v>
      </c>
      <c r="J144" s="7" t="s">
        <v>221</v>
      </c>
      <c r="K144" s="7" t="s">
        <v>221</v>
      </c>
      <c r="L144" s="7" t="s">
        <v>221</v>
      </c>
      <c r="M144" s="6"/>
    </row>
    <row r="145" spans="1:13" s="12" customFormat="1" ht="27.95" customHeight="1" x14ac:dyDescent="0.15">
      <c r="A145" s="88"/>
      <c r="B145" s="97"/>
      <c r="C145" s="7" t="s">
        <v>319</v>
      </c>
      <c r="D145" s="8" t="s">
        <v>341</v>
      </c>
      <c r="E145" s="9" t="s">
        <v>222</v>
      </c>
      <c r="F145" s="6" t="s">
        <v>344</v>
      </c>
      <c r="G145" s="7" t="s">
        <v>166</v>
      </c>
      <c r="H145" s="34">
        <v>1</v>
      </c>
      <c r="I145" s="7" t="s">
        <v>221</v>
      </c>
      <c r="J145" s="7" t="s">
        <v>221</v>
      </c>
      <c r="K145" s="7" t="s">
        <v>221</v>
      </c>
      <c r="L145" s="7" t="s">
        <v>221</v>
      </c>
      <c r="M145" s="6"/>
    </row>
    <row r="146" spans="1:13" s="12" customFormat="1" ht="27.95" customHeight="1" x14ac:dyDescent="0.15">
      <c r="A146" s="88"/>
      <c r="B146" s="95" t="s">
        <v>9</v>
      </c>
      <c r="C146" s="98" t="s">
        <v>376</v>
      </c>
      <c r="D146" s="98"/>
      <c r="E146" s="98"/>
      <c r="F146" s="98"/>
      <c r="G146" s="98"/>
      <c r="H146" s="98"/>
      <c r="I146" s="98"/>
      <c r="J146" s="98"/>
      <c r="K146" s="98"/>
      <c r="L146" s="98"/>
      <c r="M146" s="39" t="s">
        <v>402</v>
      </c>
    </row>
    <row r="147" spans="1:13" s="12" customFormat="1" ht="180" x14ac:dyDescent="0.15">
      <c r="A147" s="92"/>
      <c r="B147" s="97"/>
      <c r="C147" s="7" t="s">
        <v>318</v>
      </c>
      <c r="D147" s="8" t="s">
        <v>146</v>
      </c>
      <c r="E147" s="9" t="s">
        <v>222</v>
      </c>
      <c r="F147" s="6" t="s">
        <v>344</v>
      </c>
      <c r="G147" s="7" t="s">
        <v>166</v>
      </c>
      <c r="H147" s="34">
        <v>0.2</v>
      </c>
      <c r="I147" s="34">
        <v>0.2</v>
      </c>
      <c r="J147" s="34">
        <v>0.2</v>
      </c>
      <c r="K147" s="34">
        <v>0.2</v>
      </c>
      <c r="L147" s="34">
        <v>0.2</v>
      </c>
      <c r="M147" s="6"/>
    </row>
    <row r="148" spans="1:13" s="12" customFormat="1" ht="27" customHeight="1" x14ac:dyDescent="0.15">
      <c r="A148" s="82" t="s">
        <v>0</v>
      </c>
      <c r="B148" s="83" t="s">
        <v>1</v>
      </c>
      <c r="C148" s="83" t="s">
        <v>317</v>
      </c>
      <c r="D148" s="84" t="s">
        <v>2</v>
      </c>
      <c r="E148" s="84" t="s">
        <v>156</v>
      </c>
      <c r="F148" s="85" t="s">
        <v>342</v>
      </c>
      <c r="G148" s="84" t="s">
        <v>165</v>
      </c>
      <c r="H148" s="84" t="s">
        <v>224</v>
      </c>
      <c r="I148" s="84"/>
      <c r="J148" s="84"/>
      <c r="K148" s="84"/>
      <c r="L148" s="84"/>
      <c r="M148" s="84" t="s">
        <v>3</v>
      </c>
    </row>
    <row r="149" spans="1:13" s="12" customFormat="1" ht="27" customHeight="1" x14ac:dyDescent="0.15">
      <c r="A149" s="82" t="s">
        <v>4</v>
      </c>
      <c r="B149" s="83" t="s">
        <v>4</v>
      </c>
      <c r="C149" s="83"/>
      <c r="D149" s="84"/>
      <c r="E149" s="84"/>
      <c r="F149" s="85"/>
      <c r="G149" s="84"/>
      <c r="H149" s="86">
        <v>2015</v>
      </c>
      <c r="I149" s="86">
        <v>2016</v>
      </c>
      <c r="J149" s="86">
        <v>2017</v>
      </c>
      <c r="K149" s="86">
        <v>2018</v>
      </c>
      <c r="L149" s="86">
        <v>2019</v>
      </c>
      <c r="M149" s="84"/>
    </row>
    <row r="150" spans="1:13" s="12" customFormat="1" ht="27" customHeight="1" x14ac:dyDescent="0.15">
      <c r="A150" s="82" t="s">
        <v>4</v>
      </c>
      <c r="B150" s="83" t="s">
        <v>4</v>
      </c>
      <c r="C150" s="83"/>
      <c r="D150" s="84"/>
      <c r="E150" s="84"/>
      <c r="F150" s="85"/>
      <c r="G150" s="84"/>
      <c r="H150" s="86"/>
      <c r="I150" s="86"/>
      <c r="J150" s="86"/>
      <c r="K150" s="86"/>
      <c r="L150" s="86"/>
      <c r="M150" s="84"/>
    </row>
    <row r="151" spans="1:13" s="12" customFormat="1" ht="29.1" customHeight="1" x14ac:dyDescent="0.15">
      <c r="A151" s="87" t="s">
        <v>338</v>
      </c>
      <c r="B151" s="95" t="s">
        <v>10</v>
      </c>
      <c r="C151" s="98" t="s">
        <v>49</v>
      </c>
      <c r="D151" s="98"/>
      <c r="E151" s="98"/>
      <c r="F151" s="98"/>
      <c r="G151" s="98"/>
      <c r="H151" s="98"/>
      <c r="I151" s="98"/>
      <c r="J151" s="98"/>
      <c r="K151" s="98"/>
      <c r="L151" s="98"/>
      <c r="M151" s="39" t="s">
        <v>235</v>
      </c>
    </row>
    <row r="152" spans="1:13" s="12" customFormat="1" ht="29.1" customHeight="1" x14ac:dyDescent="0.15">
      <c r="A152" s="88"/>
      <c r="B152" s="96"/>
      <c r="C152" s="7" t="s">
        <v>318</v>
      </c>
      <c r="D152" s="8" t="s">
        <v>377</v>
      </c>
      <c r="E152" s="9" t="s">
        <v>222</v>
      </c>
      <c r="F152" s="6" t="s">
        <v>344</v>
      </c>
      <c r="G152" s="7" t="s">
        <v>166</v>
      </c>
      <c r="H152" s="7" t="s">
        <v>221</v>
      </c>
      <c r="I152" s="34">
        <v>0.5</v>
      </c>
      <c r="J152" s="34">
        <v>0.5</v>
      </c>
      <c r="K152" s="7" t="s">
        <v>221</v>
      </c>
      <c r="L152" s="7" t="s">
        <v>221</v>
      </c>
      <c r="M152" s="6"/>
    </row>
    <row r="153" spans="1:13" s="12" customFormat="1" ht="29.1" customHeight="1" x14ac:dyDescent="0.15">
      <c r="A153" s="88"/>
      <c r="B153" s="96"/>
      <c r="C153" s="7" t="s">
        <v>319</v>
      </c>
      <c r="D153" s="8" t="s">
        <v>148</v>
      </c>
      <c r="E153" s="9" t="s">
        <v>222</v>
      </c>
      <c r="F153" s="6" t="s">
        <v>344</v>
      </c>
      <c r="G153" s="7" t="s">
        <v>166</v>
      </c>
      <c r="H153" s="7" t="s">
        <v>221</v>
      </c>
      <c r="I153" s="34">
        <v>0.5</v>
      </c>
      <c r="J153" s="34">
        <v>0.5</v>
      </c>
      <c r="K153" s="7" t="s">
        <v>221</v>
      </c>
      <c r="L153" s="7" t="s">
        <v>221</v>
      </c>
      <c r="M153" s="6"/>
    </row>
    <row r="154" spans="1:13" s="12" customFormat="1" ht="29.1" customHeight="1" x14ac:dyDescent="0.15">
      <c r="A154" s="88"/>
      <c r="B154" s="97"/>
      <c r="C154" s="7" t="s">
        <v>320</v>
      </c>
      <c r="D154" s="8" t="s">
        <v>149</v>
      </c>
      <c r="E154" s="9" t="s">
        <v>222</v>
      </c>
      <c r="F154" s="6" t="s">
        <v>344</v>
      </c>
      <c r="G154" s="7" t="s">
        <v>166</v>
      </c>
      <c r="H154" s="7" t="s">
        <v>221</v>
      </c>
      <c r="I154" s="34">
        <v>0.5</v>
      </c>
      <c r="J154" s="34">
        <v>0.5</v>
      </c>
      <c r="K154" s="7" t="s">
        <v>221</v>
      </c>
      <c r="L154" s="7" t="s">
        <v>221</v>
      </c>
      <c r="M154" s="6"/>
    </row>
    <row r="155" spans="1:13" s="12" customFormat="1" ht="29.1" customHeight="1" x14ac:dyDescent="0.15">
      <c r="A155" s="88"/>
      <c r="B155" s="95" t="s">
        <v>11</v>
      </c>
      <c r="C155" s="98" t="s">
        <v>50</v>
      </c>
      <c r="D155" s="98"/>
      <c r="E155" s="98"/>
      <c r="F155" s="98"/>
      <c r="G155" s="98"/>
      <c r="H155" s="98"/>
      <c r="I155" s="98"/>
      <c r="J155" s="98"/>
      <c r="K155" s="98"/>
      <c r="L155" s="98"/>
      <c r="M155" s="39" t="s">
        <v>235</v>
      </c>
    </row>
    <row r="156" spans="1:13" s="12" customFormat="1" ht="29.1" customHeight="1" x14ac:dyDescent="0.15">
      <c r="A156" s="88"/>
      <c r="B156" s="96"/>
      <c r="C156" s="7" t="s">
        <v>318</v>
      </c>
      <c r="D156" s="8" t="s">
        <v>378</v>
      </c>
      <c r="E156" s="9" t="s">
        <v>222</v>
      </c>
      <c r="F156" s="6" t="s">
        <v>344</v>
      </c>
      <c r="G156" s="7" t="s">
        <v>166</v>
      </c>
      <c r="H156" s="7" t="s">
        <v>221</v>
      </c>
      <c r="I156" s="7" t="s">
        <v>221</v>
      </c>
      <c r="J156" s="34">
        <v>0.5</v>
      </c>
      <c r="K156" s="34">
        <v>0.5</v>
      </c>
      <c r="L156" s="7" t="s">
        <v>221</v>
      </c>
      <c r="M156" s="6"/>
    </row>
    <row r="157" spans="1:13" s="12" customFormat="1" ht="29.1" customHeight="1" x14ac:dyDescent="0.15">
      <c r="A157" s="88"/>
      <c r="B157" s="96"/>
      <c r="C157" s="7" t="s">
        <v>319</v>
      </c>
      <c r="D157" s="8" t="s">
        <v>151</v>
      </c>
      <c r="E157" s="9" t="s">
        <v>222</v>
      </c>
      <c r="F157" s="6" t="s">
        <v>344</v>
      </c>
      <c r="G157" s="7" t="s">
        <v>166</v>
      </c>
      <c r="H157" s="7" t="s">
        <v>221</v>
      </c>
      <c r="I157" s="7" t="s">
        <v>221</v>
      </c>
      <c r="J157" s="34">
        <v>0.5</v>
      </c>
      <c r="K157" s="34">
        <v>0.5</v>
      </c>
      <c r="L157" s="7" t="s">
        <v>221</v>
      </c>
      <c r="M157" s="6"/>
    </row>
    <row r="158" spans="1:13" s="12" customFormat="1" ht="29.1" customHeight="1" x14ac:dyDescent="0.15">
      <c r="A158" s="88"/>
      <c r="B158" s="97"/>
      <c r="C158" s="7" t="s">
        <v>320</v>
      </c>
      <c r="D158" s="8" t="s">
        <v>152</v>
      </c>
      <c r="E158" s="9" t="s">
        <v>222</v>
      </c>
      <c r="F158" s="6" t="s">
        <v>344</v>
      </c>
      <c r="G158" s="7" t="s">
        <v>166</v>
      </c>
      <c r="H158" s="7" t="s">
        <v>221</v>
      </c>
      <c r="I158" s="7" t="s">
        <v>221</v>
      </c>
      <c r="J158" s="34">
        <v>0.5</v>
      </c>
      <c r="K158" s="34">
        <v>0.5</v>
      </c>
      <c r="L158" s="7" t="s">
        <v>221</v>
      </c>
      <c r="M158" s="6"/>
    </row>
    <row r="159" spans="1:13" s="12" customFormat="1" ht="29.1" customHeight="1" x14ac:dyDescent="0.15">
      <c r="A159" s="82" t="s">
        <v>0</v>
      </c>
      <c r="B159" s="83" t="s">
        <v>1</v>
      </c>
      <c r="C159" s="83" t="s">
        <v>317</v>
      </c>
      <c r="D159" s="84" t="s">
        <v>2</v>
      </c>
      <c r="E159" s="84" t="s">
        <v>156</v>
      </c>
      <c r="F159" s="85" t="s">
        <v>342</v>
      </c>
      <c r="G159" s="84" t="s">
        <v>165</v>
      </c>
      <c r="H159" s="84" t="s">
        <v>224</v>
      </c>
      <c r="I159" s="84"/>
      <c r="J159" s="84"/>
      <c r="K159" s="84"/>
      <c r="L159" s="84"/>
      <c r="M159" s="84" t="s">
        <v>3</v>
      </c>
    </row>
    <row r="160" spans="1:13" s="12" customFormat="1" ht="29.1" customHeight="1" x14ac:dyDescent="0.15">
      <c r="A160" s="82" t="s">
        <v>4</v>
      </c>
      <c r="B160" s="83" t="s">
        <v>4</v>
      </c>
      <c r="C160" s="83"/>
      <c r="D160" s="84"/>
      <c r="E160" s="84"/>
      <c r="F160" s="85"/>
      <c r="G160" s="84"/>
      <c r="H160" s="86">
        <v>2015</v>
      </c>
      <c r="I160" s="86">
        <v>2016</v>
      </c>
      <c r="J160" s="86">
        <v>2017</v>
      </c>
      <c r="K160" s="86">
        <v>2018</v>
      </c>
      <c r="L160" s="86">
        <v>2019</v>
      </c>
      <c r="M160" s="84"/>
    </row>
    <row r="161" spans="1:13" s="12" customFormat="1" ht="29.1" customHeight="1" x14ac:dyDescent="0.15">
      <c r="A161" s="82" t="s">
        <v>4</v>
      </c>
      <c r="B161" s="83" t="s">
        <v>4</v>
      </c>
      <c r="C161" s="83"/>
      <c r="D161" s="84"/>
      <c r="E161" s="84"/>
      <c r="F161" s="85"/>
      <c r="G161" s="84"/>
      <c r="H161" s="86"/>
      <c r="I161" s="86"/>
      <c r="J161" s="86"/>
      <c r="K161" s="86"/>
      <c r="L161" s="86"/>
      <c r="M161" s="84"/>
    </row>
    <row r="162" spans="1:13" s="12" customFormat="1" ht="29.1" customHeight="1" x14ac:dyDescent="0.15">
      <c r="A162" s="87" t="s">
        <v>338</v>
      </c>
      <c r="B162" s="95" t="s">
        <v>12</v>
      </c>
      <c r="C162" s="98" t="s">
        <v>291</v>
      </c>
      <c r="D162" s="98"/>
      <c r="E162" s="98"/>
      <c r="F162" s="98"/>
      <c r="G162" s="98"/>
      <c r="H162" s="98"/>
      <c r="I162" s="98"/>
      <c r="J162" s="98"/>
      <c r="K162" s="98"/>
      <c r="L162" s="98"/>
      <c r="M162" s="39" t="s">
        <v>236</v>
      </c>
    </row>
    <row r="163" spans="1:13" s="12" customFormat="1" ht="29.1" customHeight="1" x14ac:dyDescent="0.15">
      <c r="A163" s="88"/>
      <c r="B163" s="96"/>
      <c r="C163" s="7" t="s">
        <v>318</v>
      </c>
      <c r="D163" s="8" t="s">
        <v>379</v>
      </c>
      <c r="E163" s="9" t="s">
        <v>222</v>
      </c>
      <c r="F163" s="6" t="s">
        <v>344</v>
      </c>
      <c r="G163" s="7" t="s">
        <v>166</v>
      </c>
      <c r="H163" s="34">
        <v>0.5</v>
      </c>
      <c r="I163" s="34">
        <v>0.5</v>
      </c>
      <c r="J163" s="7" t="s">
        <v>221</v>
      </c>
      <c r="K163" s="7" t="s">
        <v>221</v>
      </c>
      <c r="L163" s="7" t="s">
        <v>221</v>
      </c>
      <c r="M163" s="6"/>
    </row>
    <row r="164" spans="1:13" s="12" customFormat="1" ht="29.1" customHeight="1" x14ac:dyDescent="0.15">
      <c r="A164" s="88"/>
      <c r="B164" s="96"/>
      <c r="C164" s="7" t="s">
        <v>319</v>
      </c>
      <c r="D164" s="8" t="s">
        <v>285</v>
      </c>
      <c r="E164" s="9" t="s">
        <v>222</v>
      </c>
      <c r="F164" s="6" t="s">
        <v>344</v>
      </c>
      <c r="G164" s="7" t="s">
        <v>166</v>
      </c>
      <c r="H164" s="34">
        <v>0.5</v>
      </c>
      <c r="I164" s="34">
        <v>0.5</v>
      </c>
      <c r="J164" s="7" t="s">
        <v>221</v>
      </c>
      <c r="K164" s="7" t="s">
        <v>221</v>
      </c>
      <c r="L164" s="7" t="s">
        <v>221</v>
      </c>
      <c r="M164" s="6"/>
    </row>
    <row r="165" spans="1:13" s="12" customFormat="1" ht="29.1" customHeight="1" x14ac:dyDescent="0.15">
      <c r="A165" s="88"/>
      <c r="B165" s="97"/>
      <c r="C165" s="7" t="s">
        <v>320</v>
      </c>
      <c r="D165" s="8" t="s">
        <v>286</v>
      </c>
      <c r="E165" s="9" t="s">
        <v>222</v>
      </c>
      <c r="F165" s="6" t="s">
        <v>344</v>
      </c>
      <c r="G165" s="7" t="s">
        <v>166</v>
      </c>
      <c r="H165" s="34">
        <v>0.5</v>
      </c>
      <c r="I165" s="34">
        <v>0.5</v>
      </c>
      <c r="J165" s="7" t="s">
        <v>221</v>
      </c>
      <c r="K165" s="7" t="s">
        <v>221</v>
      </c>
      <c r="L165" s="7" t="s">
        <v>221</v>
      </c>
      <c r="M165" s="6"/>
    </row>
    <row r="166" spans="1:13" s="12" customFormat="1" ht="29.1" customHeight="1" x14ac:dyDescent="0.15">
      <c r="A166" s="88"/>
      <c r="B166" s="95" t="s">
        <v>29</v>
      </c>
      <c r="C166" s="98" t="s">
        <v>52</v>
      </c>
      <c r="D166" s="98"/>
      <c r="E166" s="98"/>
      <c r="F166" s="98"/>
      <c r="G166" s="98"/>
      <c r="H166" s="98"/>
      <c r="I166" s="98"/>
      <c r="J166" s="98"/>
      <c r="K166" s="98"/>
      <c r="L166" s="98"/>
      <c r="M166" s="39" t="s">
        <v>235</v>
      </c>
    </row>
    <row r="167" spans="1:13" s="12" customFormat="1" ht="29.1" customHeight="1" x14ac:dyDescent="0.15">
      <c r="A167" s="88"/>
      <c r="B167" s="96"/>
      <c r="C167" s="7" t="s">
        <v>318</v>
      </c>
      <c r="D167" s="8" t="s">
        <v>380</v>
      </c>
      <c r="E167" s="9" t="s">
        <v>222</v>
      </c>
      <c r="F167" s="6" t="s">
        <v>344</v>
      </c>
      <c r="G167" s="7" t="s">
        <v>166</v>
      </c>
      <c r="H167" s="7" t="s">
        <v>221</v>
      </c>
      <c r="I167" s="7" t="s">
        <v>221</v>
      </c>
      <c r="J167" s="7" t="s">
        <v>221</v>
      </c>
      <c r="K167" s="34">
        <v>0.5</v>
      </c>
      <c r="L167" s="34">
        <v>0.5</v>
      </c>
      <c r="M167" s="6"/>
    </row>
    <row r="168" spans="1:13" s="12" customFormat="1" ht="27" customHeight="1" x14ac:dyDescent="0.15">
      <c r="A168" s="88"/>
      <c r="B168" s="96"/>
      <c r="C168" s="7" t="s">
        <v>319</v>
      </c>
      <c r="D168" s="8" t="s">
        <v>154</v>
      </c>
      <c r="E168" s="9" t="s">
        <v>222</v>
      </c>
      <c r="F168" s="6" t="s">
        <v>344</v>
      </c>
      <c r="G168" s="7" t="s">
        <v>166</v>
      </c>
      <c r="H168" s="7" t="s">
        <v>221</v>
      </c>
      <c r="I168" s="7" t="s">
        <v>221</v>
      </c>
      <c r="J168" s="7" t="s">
        <v>221</v>
      </c>
      <c r="K168" s="34">
        <v>0.5</v>
      </c>
      <c r="L168" s="34">
        <v>0.5</v>
      </c>
      <c r="M168" s="6"/>
    </row>
    <row r="169" spans="1:13" s="12" customFormat="1" ht="29.1" customHeight="1" x14ac:dyDescent="0.15">
      <c r="A169" s="88"/>
      <c r="B169" s="97"/>
      <c r="C169" s="7" t="s">
        <v>320</v>
      </c>
      <c r="D169" s="8" t="s">
        <v>155</v>
      </c>
      <c r="E169" s="9" t="s">
        <v>222</v>
      </c>
      <c r="F169" s="6" t="s">
        <v>344</v>
      </c>
      <c r="G169" s="7" t="s">
        <v>166</v>
      </c>
      <c r="H169" s="7" t="s">
        <v>221</v>
      </c>
      <c r="I169" s="7" t="s">
        <v>221</v>
      </c>
      <c r="J169" s="7" t="s">
        <v>221</v>
      </c>
      <c r="K169" s="34">
        <v>0.5</v>
      </c>
      <c r="L169" s="34">
        <v>0.5</v>
      </c>
      <c r="M169" s="6"/>
    </row>
    <row r="170" spans="1:13" s="12" customFormat="1" ht="29.1" customHeight="1" x14ac:dyDescent="0.15">
      <c r="A170" s="82" t="s">
        <v>0</v>
      </c>
      <c r="B170" s="83" t="s">
        <v>1</v>
      </c>
      <c r="C170" s="83" t="s">
        <v>317</v>
      </c>
      <c r="D170" s="84" t="s">
        <v>2</v>
      </c>
      <c r="E170" s="84" t="s">
        <v>156</v>
      </c>
      <c r="F170" s="85" t="s">
        <v>342</v>
      </c>
      <c r="G170" s="84" t="s">
        <v>165</v>
      </c>
      <c r="H170" s="84" t="s">
        <v>224</v>
      </c>
      <c r="I170" s="84"/>
      <c r="J170" s="84"/>
      <c r="K170" s="84"/>
      <c r="L170" s="84"/>
      <c r="M170" s="84" t="s">
        <v>3</v>
      </c>
    </row>
    <row r="171" spans="1:13" s="12" customFormat="1" ht="29.1" customHeight="1" x14ac:dyDescent="0.15">
      <c r="A171" s="82" t="s">
        <v>4</v>
      </c>
      <c r="B171" s="83" t="s">
        <v>4</v>
      </c>
      <c r="C171" s="83"/>
      <c r="D171" s="84"/>
      <c r="E171" s="84"/>
      <c r="F171" s="85"/>
      <c r="G171" s="84"/>
      <c r="H171" s="86">
        <v>2015</v>
      </c>
      <c r="I171" s="86">
        <v>2016</v>
      </c>
      <c r="J171" s="86">
        <v>2017</v>
      </c>
      <c r="K171" s="86">
        <v>2018</v>
      </c>
      <c r="L171" s="86">
        <v>2019</v>
      </c>
      <c r="M171" s="84"/>
    </row>
    <row r="172" spans="1:13" s="12" customFormat="1" ht="29.1" customHeight="1" x14ac:dyDescent="0.15">
      <c r="A172" s="82" t="s">
        <v>4</v>
      </c>
      <c r="B172" s="83" t="s">
        <v>4</v>
      </c>
      <c r="C172" s="83"/>
      <c r="D172" s="84"/>
      <c r="E172" s="84"/>
      <c r="F172" s="85"/>
      <c r="G172" s="84"/>
      <c r="H172" s="86"/>
      <c r="I172" s="86"/>
      <c r="J172" s="86"/>
      <c r="K172" s="86"/>
      <c r="L172" s="86"/>
      <c r="M172" s="84"/>
    </row>
    <row r="173" spans="1:13" s="5" customFormat="1" ht="38.1" customHeight="1" x14ac:dyDescent="0.15">
      <c r="A173" s="87" t="s">
        <v>339</v>
      </c>
      <c r="B173" s="95" t="s">
        <v>6</v>
      </c>
      <c r="C173" s="98" t="s">
        <v>20</v>
      </c>
      <c r="D173" s="98"/>
      <c r="E173" s="98"/>
      <c r="F173" s="98"/>
      <c r="G173" s="98"/>
      <c r="H173" s="98"/>
      <c r="I173" s="98"/>
      <c r="J173" s="98"/>
      <c r="K173" s="98"/>
      <c r="L173" s="98"/>
      <c r="M173" s="39" t="s">
        <v>18</v>
      </c>
    </row>
    <row r="174" spans="1:13" s="5" customFormat="1" ht="38.1" customHeight="1" x14ac:dyDescent="0.15">
      <c r="A174" s="88"/>
      <c r="B174" s="96"/>
      <c r="C174" s="7" t="s">
        <v>318</v>
      </c>
      <c r="D174" s="8" t="s">
        <v>87</v>
      </c>
      <c r="E174" s="9" t="s">
        <v>179</v>
      </c>
      <c r="F174" s="6" t="s">
        <v>343</v>
      </c>
      <c r="G174" s="7" t="s">
        <v>166</v>
      </c>
      <c r="H174" s="7">
        <v>5</v>
      </c>
      <c r="I174" s="7">
        <v>5</v>
      </c>
      <c r="J174" s="7">
        <v>5</v>
      </c>
      <c r="K174" s="7">
        <v>5</v>
      </c>
      <c r="L174" s="7">
        <v>5</v>
      </c>
      <c r="M174" s="6"/>
    </row>
    <row r="175" spans="1:13" s="5" customFormat="1" ht="38.1" customHeight="1" x14ac:dyDescent="0.15">
      <c r="A175" s="88"/>
      <c r="B175" s="96"/>
      <c r="C175" s="7" t="s">
        <v>319</v>
      </c>
      <c r="D175" s="8" t="s">
        <v>381</v>
      </c>
      <c r="E175" s="9" t="s">
        <v>203</v>
      </c>
      <c r="F175" s="6" t="s">
        <v>343</v>
      </c>
      <c r="G175" s="7" t="s">
        <v>166</v>
      </c>
      <c r="H175" s="10">
        <v>5</v>
      </c>
      <c r="I175" s="10">
        <v>5</v>
      </c>
      <c r="J175" s="10">
        <v>5</v>
      </c>
      <c r="K175" s="10">
        <v>5</v>
      </c>
      <c r="L175" s="10">
        <v>5</v>
      </c>
      <c r="M175" s="6"/>
    </row>
    <row r="176" spans="1:13" s="5" customFormat="1" ht="38.1" customHeight="1" x14ac:dyDescent="0.15">
      <c r="A176" s="88"/>
      <c r="B176" s="97"/>
      <c r="C176" s="7" t="s">
        <v>320</v>
      </c>
      <c r="D176" s="8" t="s">
        <v>89</v>
      </c>
      <c r="E176" s="9" t="s">
        <v>179</v>
      </c>
      <c r="F176" s="6" t="s">
        <v>343</v>
      </c>
      <c r="G176" s="7" t="s">
        <v>166</v>
      </c>
      <c r="H176" s="7">
        <v>1</v>
      </c>
      <c r="I176" s="7">
        <v>1</v>
      </c>
      <c r="J176" s="7">
        <v>1</v>
      </c>
      <c r="K176" s="7">
        <v>1</v>
      </c>
      <c r="L176" s="7">
        <v>1</v>
      </c>
      <c r="M176" s="6"/>
    </row>
    <row r="177" spans="1:13" s="5" customFormat="1" ht="38.1" customHeight="1" x14ac:dyDescent="0.15">
      <c r="A177" s="88"/>
      <c r="B177" s="95" t="s">
        <v>9</v>
      </c>
      <c r="C177" s="98" t="s">
        <v>21</v>
      </c>
      <c r="D177" s="98"/>
      <c r="E177" s="98"/>
      <c r="F177" s="98"/>
      <c r="G177" s="98"/>
      <c r="H177" s="98"/>
      <c r="I177" s="98"/>
      <c r="J177" s="98"/>
      <c r="K177" s="98"/>
      <c r="L177" s="98"/>
      <c r="M177" s="39" t="s">
        <v>18</v>
      </c>
    </row>
    <row r="178" spans="1:13" s="5" customFormat="1" ht="38.1" customHeight="1" x14ac:dyDescent="0.15">
      <c r="A178" s="88"/>
      <c r="B178" s="96"/>
      <c r="C178" s="7" t="s">
        <v>318</v>
      </c>
      <c r="D178" s="8" t="s">
        <v>382</v>
      </c>
      <c r="E178" s="9" t="s">
        <v>182</v>
      </c>
      <c r="F178" s="6" t="s">
        <v>343</v>
      </c>
      <c r="G178" s="7" t="s">
        <v>166</v>
      </c>
      <c r="H178" s="7">
        <v>5</v>
      </c>
      <c r="I178" s="7">
        <v>5</v>
      </c>
      <c r="J178" s="7">
        <v>5</v>
      </c>
      <c r="K178" s="7">
        <v>5</v>
      </c>
      <c r="L178" s="7">
        <v>5</v>
      </c>
      <c r="M178" s="6"/>
    </row>
    <row r="179" spans="1:13" s="5" customFormat="1" ht="38.1" customHeight="1" x14ac:dyDescent="0.15">
      <c r="A179" s="88"/>
      <c r="B179" s="96"/>
      <c r="C179" s="7" t="s">
        <v>319</v>
      </c>
      <c r="D179" s="8" t="s">
        <v>383</v>
      </c>
      <c r="E179" s="9" t="s">
        <v>182</v>
      </c>
      <c r="F179" s="6" t="s">
        <v>343</v>
      </c>
      <c r="G179" s="7" t="s">
        <v>166</v>
      </c>
      <c r="H179" s="10">
        <v>5</v>
      </c>
      <c r="I179" s="10">
        <v>5</v>
      </c>
      <c r="J179" s="10">
        <v>5</v>
      </c>
      <c r="K179" s="10">
        <v>5</v>
      </c>
      <c r="L179" s="10">
        <v>5</v>
      </c>
      <c r="M179" s="6"/>
    </row>
    <row r="180" spans="1:13" s="5" customFormat="1" ht="38.1" customHeight="1" x14ac:dyDescent="0.15">
      <c r="A180" s="92"/>
      <c r="B180" s="97"/>
      <c r="C180" s="7" t="s">
        <v>320</v>
      </c>
      <c r="D180" s="8" t="s">
        <v>92</v>
      </c>
      <c r="E180" s="9" t="s">
        <v>182</v>
      </c>
      <c r="F180" s="6" t="s">
        <v>343</v>
      </c>
      <c r="G180" s="7" t="s">
        <v>166</v>
      </c>
      <c r="H180" s="7">
        <v>5</v>
      </c>
      <c r="I180" s="7">
        <v>5</v>
      </c>
      <c r="J180" s="7">
        <v>5</v>
      </c>
      <c r="K180" s="7">
        <v>5</v>
      </c>
      <c r="L180" s="7">
        <v>5</v>
      </c>
      <c r="M180" s="6"/>
    </row>
    <row r="181" spans="1:13" s="5" customFormat="1" ht="38.1" customHeight="1" x14ac:dyDescent="0.15">
      <c r="A181" s="82" t="s">
        <v>0</v>
      </c>
      <c r="B181" s="83" t="s">
        <v>1</v>
      </c>
      <c r="C181" s="83" t="s">
        <v>317</v>
      </c>
      <c r="D181" s="84" t="s">
        <v>2</v>
      </c>
      <c r="E181" s="84" t="s">
        <v>156</v>
      </c>
      <c r="F181" s="85" t="s">
        <v>342</v>
      </c>
      <c r="G181" s="84" t="s">
        <v>165</v>
      </c>
      <c r="H181" s="84" t="s">
        <v>224</v>
      </c>
      <c r="I181" s="84"/>
      <c r="J181" s="84"/>
      <c r="K181" s="84"/>
      <c r="L181" s="84"/>
      <c r="M181" s="84" t="s">
        <v>3</v>
      </c>
    </row>
    <row r="182" spans="1:13" s="5" customFormat="1" ht="38.1" customHeight="1" x14ac:dyDescent="0.15">
      <c r="A182" s="82" t="s">
        <v>4</v>
      </c>
      <c r="B182" s="83" t="s">
        <v>4</v>
      </c>
      <c r="C182" s="83"/>
      <c r="D182" s="84"/>
      <c r="E182" s="84"/>
      <c r="F182" s="85"/>
      <c r="G182" s="84"/>
      <c r="H182" s="86">
        <v>2015</v>
      </c>
      <c r="I182" s="86">
        <v>2016</v>
      </c>
      <c r="J182" s="86">
        <v>2017</v>
      </c>
      <c r="K182" s="86">
        <v>2018</v>
      </c>
      <c r="L182" s="86">
        <v>2019</v>
      </c>
      <c r="M182" s="84"/>
    </row>
    <row r="183" spans="1:13" s="5" customFormat="1" ht="38.1" customHeight="1" x14ac:dyDescent="0.15">
      <c r="A183" s="82" t="s">
        <v>4</v>
      </c>
      <c r="B183" s="83" t="s">
        <v>4</v>
      </c>
      <c r="C183" s="83"/>
      <c r="D183" s="84"/>
      <c r="E183" s="84"/>
      <c r="F183" s="85"/>
      <c r="G183" s="84"/>
      <c r="H183" s="86"/>
      <c r="I183" s="86"/>
      <c r="J183" s="86"/>
      <c r="K183" s="86"/>
      <c r="L183" s="86"/>
      <c r="M183" s="84"/>
    </row>
    <row r="184" spans="1:13" s="5" customFormat="1" ht="38.1" customHeight="1" x14ac:dyDescent="0.15">
      <c r="A184" s="87" t="s">
        <v>339</v>
      </c>
      <c r="B184" s="95" t="s">
        <v>10</v>
      </c>
      <c r="C184" s="98" t="s">
        <v>22</v>
      </c>
      <c r="D184" s="98"/>
      <c r="E184" s="98"/>
      <c r="F184" s="98"/>
      <c r="G184" s="98"/>
      <c r="H184" s="98"/>
      <c r="I184" s="98"/>
      <c r="J184" s="98"/>
      <c r="K184" s="98"/>
      <c r="L184" s="98"/>
      <c r="M184" s="39" t="s">
        <v>18</v>
      </c>
    </row>
    <row r="185" spans="1:13" s="5" customFormat="1" ht="38.1" customHeight="1" x14ac:dyDescent="0.15">
      <c r="A185" s="93"/>
      <c r="B185" s="96"/>
      <c r="C185" s="7" t="s">
        <v>318</v>
      </c>
      <c r="D185" s="8" t="s">
        <v>385</v>
      </c>
      <c r="E185" s="9" t="s">
        <v>157</v>
      </c>
      <c r="F185" s="6" t="s">
        <v>343</v>
      </c>
      <c r="G185" s="7" t="s">
        <v>166</v>
      </c>
      <c r="H185" s="7">
        <v>2</v>
      </c>
      <c r="I185" s="7">
        <v>2</v>
      </c>
      <c r="J185" s="7">
        <v>2</v>
      </c>
      <c r="K185" s="7">
        <v>2</v>
      </c>
      <c r="L185" s="7">
        <v>2</v>
      </c>
      <c r="M185" s="6"/>
    </row>
    <row r="186" spans="1:13" s="5" customFormat="1" ht="38.1" customHeight="1" x14ac:dyDescent="0.15">
      <c r="A186" s="93"/>
      <c r="B186" s="96"/>
      <c r="C186" s="7" t="s">
        <v>319</v>
      </c>
      <c r="D186" s="8" t="s">
        <v>386</v>
      </c>
      <c r="E186" s="9" t="s">
        <v>157</v>
      </c>
      <c r="F186" s="6" t="s">
        <v>343</v>
      </c>
      <c r="G186" s="7" t="s">
        <v>166</v>
      </c>
      <c r="H186" s="10">
        <v>3</v>
      </c>
      <c r="I186" s="10">
        <v>3</v>
      </c>
      <c r="J186" s="10">
        <v>3</v>
      </c>
      <c r="K186" s="10">
        <v>3</v>
      </c>
      <c r="L186" s="10">
        <v>3</v>
      </c>
      <c r="M186" s="6"/>
    </row>
    <row r="187" spans="1:13" s="5" customFormat="1" ht="38.1" customHeight="1" x14ac:dyDescent="0.15">
      <c r="A187" s="93"/>
      <c r="B187" s="96"/>
      <c r="C187" s="7" t="s">
        <v>320</v>
      </c>
      <c r="D187" s="8" t="s">
        <v>387</v>
      </c>
      <c r="E187" s="9" t="s">
        <v>157</v>
      </c>
      <c r="F187" s="6" t="s">
        <v>343</v>
      </c>
      <c r="G187" s="7" t="s">
        <v>166</v>
      </c>
      <c r="H187" s="7">
        <v>2</v>
      </c>
      <c r="I187" s="7">
        <v>2</v>
      </c>
      <c r="J187" s="7">
        <v>2</v>
      </c>
      <c r="K187" s="7">
        <v>2</v>
      </c>
      <c r="L187" s="7">
        <v>2</v>
      </c>
      <c r="M187" s="6"/>
    </row>
    <row r="188" spans="1:13" s="5" customFormat="1" ht="38.1" customHeight="1" x14ac:dyDescent="0.15">
      <c r="A188" s="93"/>
      <c r="B188" s="96"/>
      <c r="C188" s="7" t="s">
        <v>321</v>
      </c>
      <c r="D188" s="8" t="s">
        <v>384</v>
      </c>
      <c r="E188" s="9" t="s">
        <v>157</v>
      </c>
      <c r="F188" s="6" t="s">
        <v>343</v>
      </c>
      <c r="G188" s="7" t="s">
        <v>166</v>
      </c>
      <c r="H188" s="10">
        <v>2</v>
      </c>
      <c r="I188" s="10">
        <v>2</v>
      </c>
      <c r="J188" s="10">
        <v>2</v>
      </c>
      <c r="K188" s="10">
        <v>2</v>
      </c>
      <c r="L188" s="10">
        <v>2</v>
      </c>
      <c r="M188" s="6"/>
    </row>
    <row r="189" spans="1:13" s="5" customFormat="1" ht="38.1" customHeight="1" x14ac:dyDescent="0.15">
      <c r="A189" s="93"/>
      <c r="B189" s="96"/>
      <c r="C189" s="7" t="s">
        <v>322</v>
      </c>
      <c r="D189" s="8" t="s">
        <v>388</v>
      </c>
      <c r="E189" s="9" t="s">
        <v>157</v>
      </c>
      <c r="F189" s="6" t="s">
        <v>343</v>
      </c>
      <c r="G189" s="7" t="s">
        <v>166</v>
      </c>
      <c r="H189" s="7">
        <v>3</v>
      </c>
      <c r="I189" s="7">
        <v>3</v>
      </c>
      <c r="J189" s="7">
        <v>3</v>
      </c>
      <c r="K189" s="7">
        <v>3</v>
      </c>
      <c r="L189" s="7">
        <v>3</v>
      </c>
      <c r="M189" s="6"/>
    </row>
    <row r="190" spans="1:13" s="5" customFormat="1" ht="38.1" customHeight="1" x14ac:dyDescent="0.15">
      <c r="A190" s="93"/>
      <c r="B190" s="97"/>
      <c r="C190" s="7" t="s">
        <v>323</v>
      </c>
      <c r="D190" s="8" t="s">
        <v>98</v>
      </c>
      <c r="E190" s="9" t="s">
        <v>157</v>
      </c>
      <c r="F190" s="6" t="s">
        <v>343</v>
      </c>
      <c r="G190" s="7" t="s">
        <v>166</v>
      </c>
      <c r="H190" s="10">
        <v>2</v>
      </c>
      <c r="I190" s="10">
        <v>2</v>
      </c>
      <c r="J190" s="10">
        <v>2</v>
      </c>
      <c r="K190" s="10">
        <v>2</v>
      </c>
      <c r="L190" s="10">
        <v>2</v>
      </c>
      <c r="M190" s="6"/>
    </row>
    <row r="191" spans="1:13" s="5" customFormat="1" ht="38.1" customHeight="1" x14ac:dyDescent="0.15">
      <c r="A191" s="93"/>
      <c r="B191" s="95" t="s">
        <v>11</v>
      </c>
      <c r="C191" s="98" t="s">
        <v>200</v>
      </c>
      <c r="D191" s="98"/>
      <c r="E191" s="98"/>
      <c r="F191" s="98"/>
      <c r="G191" s="98"/>
      <c r="H191" s="98"/>
      <c r="I191" s="98"/>
      <c r="J191" s="98"/>
      <c r="K191" s="98"/>
      <c r="L191" s="98"/>
      <c r="M191" s="39" t="s">
        <v>403</v>
      </c>
    </row>
    <row r="192" spans="1:13" s="5" customFormat="1" ht="36.75" customHeight="1" x14ac:dyDescent="0.15">
      <c r="A192" s="93"/>
      <c r="B192" s="96"/>
      <c r="C192" s="7" t="s">
        <v>318</v>
      </c>
      <c r="D192" s="8" t="s">
        <v>201</v>
      </c>
      <c r="E192" s="9" t="s">
        <v>199</v>
      </c>
      <c r="F192" s="6" t="s">
        <v>343</v>
      </c>
      <c r="G192" s="7" t="s">
        <v>166</v>
      </c>
      <c r="H192" s="7">
        <v>4</v>
      </c>
      <c r="I192" s="7">
        <v>4</v>
      </c>
      <c r="J192" s="7">
        <v>4</v>
      </c>
      <c r="K192" s="7">
        <v>4</v>
      </c>
      <c r="L192" s="7">
        <v>4</v>
      </c>
      <c r="M192" s="6"/>
    </row>
    <row r="193" spans="1:13" s="5" customFormat="1" ht="38.1" customHeight="1" x14ac:dyDescent="0.15">
      <c r="A193" s="94"/>
      <c r="B193" s="97"/>
      <c r="C193" s="7" t="s">
        <v>319</v>
      </c>
      <c r="D193" s="8" t="s">
        <v>202</v>
      </c>
      <c r="E193" s="9" t="s">
        <v>199</v>
      </c>
      <c r="F193" s="6" t="s">
        <v>343</v>
      </c>
      <c r="G193" s="7" t="s">
        <v>166</v>
      </c>
      <c r="H193" s="10">
        <v>5</v>
      </c>
      <c r="I193" s="10">
        <v>5</v>
      </c>
      <c r="J193" s="10">
        <v>5</v>
      </c>
      <c r="K193" s="10">
        <v>5</v>
      </c>
      <c r="L193" s="10">
        <v>5</v>
      </c>
      <c r="M193" s="6"/>
    </row>
    <row r="194" spans="1:13" s="5" customFormat="1" ht="38.1" customHeight="1" x14ac:dyDescent="0.15">
      <c r="A194" s="82" t="s">
        <v>0</v>
      </c>
      <c r="B194" s="83" t="s">
        <v>1</v>
      </c>
      <c r="C194" s="83" t="s">
        <v>317</v>
      </c>
      <c r="D194" s="84" t="s">
        <v>2</v>
      </c>
      <c r="E194" s="84" t="s">
        <v>156</v>
      </c>
      <c r="F194" s="85" t="s">
        <v>342</v>
      </c>
      <c r="G194" s="84" t="s">
        <v>165</v>
      </c>
      <c r="H194" s="84" t="s">
        <v>224</v>
      </c>
      <c r="I194" s="84"/>
      <c r="J194" s="84"/>
      <c r="K194" s="84"/>
      <c r="L194" s="84"/>
      <c r="M194" s="84" t="s">
        <v>3</v>
      </c>
    </row>
    <row r="195" spans="1:13" s="5" customFormat="1" ht="38.1" customHeight="1" x14ac:dyDescent="0.15">
      <c r="A195" s="82" t="s">
        <v>4</v>
      </c>
      <c r="B195" s="83" t="s">
        <v>4</v>
      </c>
      <c r="C195" s="83"/>
      <c r="D195" s="84"/>
      <c r="E195" s="84"/>
      <c r="F195" s="85"/>
      <c r="G195" s="84"/>
      <c r="H195" s="86">
        <v>2015</v>
      </c>
      <c r="I195" s="86">
        <v>2016</v>
      </c>
      <c r="J195" s="86">
        <v>2017</v>
      </c>
      <c r="K195" s="86">
        <v>2018</v>
      </c>
      <c r="L195" s="86">
        <v>2019</v>
      </c>
      <c r="M195" s="84"/>
    </row>
    <row r="196" spans="1:13" s="5" customFormat="1" ht="38.1" customHeight="1" x14ac:dyDescent="0.15">
      <c r="A196" s="82" t="s">
        <v>4</v>
      </c>
      <c r="B196" s="83" t="s">
        <v>4</v>
      </c>
      <c r="C196" s="83"/>
      <c r="D196" s="84"/>
      <c r="E196" s="84"/>
      <c r="F196" s="85"/>
      <c r="G196" s="84"/>
      <c r="H196" s="86"/>
      <c r="I196" s="86"/>
      <c r="J196" s="86"/>
      <c r="K196" s="86"/>
      <c r="L196" s="86"/>
      <c r="M196" s="84"/>
    </row>
    <row r="197" spans="1:13" s="5" customFormat="1" ht="54" customHeight="1" x14ac:dyDescent="0.15">
      <c r="A197" s="87" t="s">
        <v>340</v>
      </c>
      <c r="B197" s="95" t="s">
        <v>6</v>
      </c>
      <c r="C197" s="98" t="s">
        <v>35</v>
      </c>
      <c r="D197" s="98"/>
      <c r="E197" s="98"/>
      <c r="F197" s="98"/>
      <c r="G197" s="98"/>
      <c r="H197" s="98"/>
      <c r="I197" s="98"/>
      <c r="J197" s="98"/>
      <c r="K197" s="98"/>
      <c r="L197" s="98"/>
      <c r="M197" s="39" t="s">
        <v>28</v>
      </c>
    </row>
    <row r="198" spans="1:13" s="5" customFormat="1" ht="63.75" customHeight="1" x14ac:dyDescent="0.15">
      <c r="A198" s="88"/>
      <c r="B198" s="96"/>
      <c r="C198" s="7" t="s">
        <v>318</v>
      </c>
      <c r="D198" s="8" t="s">
        <v>408</v>
      </c>
      <c r="E198" s="9" t="s">
        <v>413</v>
      </c>
      <c r="F198" s="6" t="s">
        <v>343</v>
      </c>
      <c r="G198" s="7" t="s">
        <v>166</v>
      </c>
      <c r="H198" s="7">
        <v>2</v>
      </c>
      <c r="I198" s="7">
        <v>2</v>
      </c>
      <c r="J198" s="7">
        <v>2</v>
      </c>
      <c r="K198" s="6">
        <v>2</v>
      </c>
      <c r="L198" s="6">
        <v>2</v>
      </c>
      <c r="M198" s="6"/>
    </row>
    <row r="199" spans="1:13" s="5" customFormat="1" ht="48" customHeight="1" x14ac:dyDescent="0.15">
      <c r="A199" s="88"/>
      <c r="B199" s="97"/>
      <c r="C199" s="7" t="s">
        <v>319</v>
      </c>
      <c r="D199" s="8" t="s">
        <v>135</v>
      </c>
      <c r="E199" s="9" t="s">
        <v>192</v>
      </c>
      <c r="F199" s="6" t="s">
        <v>343</v>
      </c>
      <c r="G199" s="7" t="s">
        <v>166</v>
      </c>
      <c r="H199" s="10">
        <v>150000</v>
      </c>
      <c r="I199" s="10">
        <v>175000</v>
      </c>
      <c r="J199" s="10">
        <v>200000</v>
      </c>
      <c r="K199" s="35">
        <v>225000</v>
      </c>
      <c r="L199" s="35">
        <v>250000</v>
      </c>
      <c r="M199" s="6"/>
    </row>
    <row r="200" spans="1:13" s="5" customFormat="1" ht="48" customHeight="1" x14ac:dyDescent="0.15">
      <c r="A200" s="88"/>
      <c r="B200" s="95" t="s">
        <v>9</v>
      </c>
      <c r="C200" s="98" t="s">
        <v>389</v>
      </c>
      <c r="D200" s="98"/>
      <c r="E200" s="98"/>
      <c r="F200" s="98"/>
      <c r="G200" s="98"/>
      <c r="H200" s="98"/>
      <c r="I200" s="98"/>
      <c r="J200" s="98"/>
      <c r="K200" s="98"/>
      <c r="L200" s="98"/>
      <c r="M200" s="39" t="s">
        <v>404</v>
      </c>
    </row>
    <row r="201" spans="1:13" s="5" customFormat="1" ht="48" customHeight="1" x14ac:dyDescent="0.15">
      <c r="A201" s="88"/>
      <c r="B201" s="96"/>
      <c r="C201" s="7" t="s">
        <v>318</v>
      </c>
      <c r="D201" s="8" t="s">
        <v>136</v>
      </c>
      <c r="E201" s="9" t="s">
        <v>214</v>
      </c>
      <c r="F201" s="6" t="s">
        <v>344</v>
      </c>
      <c r="G201" s="7" t="s">
        <v>166</v>
      </c>
      <c r="H201" s="10">
        <v>2000</v>
      </c>
      <c r="I201" s="10">
        <v>2000</v>
      </c>
      <c r="J201" s="10">
        <v>2000</v>
      </c>
      <c r="K201" s="35">
        <v>2500</v>
      </c>
      <c r="L201" s="35">
        <v>3000</v>
      </c>
      <c r="M201" s="6"/>
    </row>
    <row r="202" spans="1:13" s="5" customFormat="1" ht="48" customHeight="1" x14ac:dyDescent="0.15">
      <c r="A202" s="88"/>
      <c r="B202" s="96"/>
      <c r="C202" s="7" t="s">
        <v>319</v>
      </c>
      <c r="D202" s="8" t="s">
        <v>137</v>
      </c>
      <c r="E202" s="9" t="s">
        <v>164</v>
      </c>
      <c r="F202" s="6" t="s">
        <v>343</v>
      </c>
      <c r="G202" s="7" t="s">
        <v>166</v>
      </c>
      <c r="H202" s="7">
        <v>5</v>
      </c>
      <c r="I202" s="7">
        <v>5</v>
      </c>
      <c r="J202" s="7">
        <v>5</v>
      </c>
      <c r="K202" s="6">
        <v>5</v>
      </c>
      <c r="L202" s="6">
        <v>5</v>
      </c>
      <c r="M202" s="6"/>
    </row>
    <row r="203" spans="1:13" s="5" customFormat="1" ht="48" customHeight="1" x14ac:dyDescent="0.15">
      <c r="A203" s="88"/>
      <c r="B203" s="96"/>
      <c r="C203" s="7" t="s">
        <v>320</v>
      </c>
      <c r="D203" s="8" t="s">
        <v>138</v>
      </c>
      <c r="E203" s="9" t="s">
        <v>191</v>
      </c>
      <c r="F203" s="6" t="s">
        <v>343</v>
      </c>
      <c r="G203" s="7" t="s">
        <v>166</v>
      </c>
      <c r="H203" s="7">
        <v>5</v>
      </c>
      <c r="I203" s="7">
        <v>5</v>
      </c>
      <c r="J203" s="7">
        <v>5</v>
      </c>
      <c r="K203" s="6">
        <v>5</v>
      </c>
      <c r="L203" s="6">
        <v>5</v>
      </c>
      <c r="M203" s="6"/>
    </row>
    <row r="204" spans="1:13" s="5" customFormat="1" ht="48" customHeight="1" x14ac:dyDescent="0.15">
      <c r="A204" s="92"/>
      <c r="B204" s="97"/>
      <c r="C204" s="7" t="s">
        <v>321</v>
      </c>
      <c r="D204" s="8" t="s">
        <v>139</v>
      </c>
      <c r="E204" s="9" t="s">
        <v>204</v>
      </c>
      <c r="F204" s="6" t="s">
        <v>344</v>
      </c>
      <c r="G204" s="7" t="s">
        <v>166</v>
      </c>
      <c r="H204" s="10">
        <v>1500</v>
      </c>
      <c r="I204" s="10">
        <v>2000</v>
      </c>
      <c r="J204" s="10">
        <v>2500</v>
      </c>
      <c r="K204" s="10">
        <v>3000</v>
      </c>
      <c r="L204" s="10">
        <v>3000</v>
      </c>
      <c r="M204" s="6"/>
    </row>
    <row r="205" spans="1:13" s="5" customFormat="1" ht="48" customHeight="1" x14ac:dyDescent="0.15">
      <c r="A205" s="82" t="s">
        <v>0</v>
      </c>
      <c r="B205" s="83" t="s">
        <v>1</v>
      </c>
      <c r="C205" s="83" t="s">
        <v>317</v>
      </c>
      <c r="D205" s="84" t="s">
        <v>2</v>
      </c>
      <c r="E205" s="84" t="s">
        <v>156</v>
      </c>
      <c r="F205" s="85" t="s">
        <v>342</v>
      </c>
      <c r="G205" s="84" t="s">
        <v>165</v>
      </c>
      <c r="H205" s="84" t="s">
        <v>224</v>
      </c>
      <c r="I205" s="84"/>
      <c r="J205" s="84"/>
      <c r="K205" s="84"/>
      <c r="L205" s="84"/>
      <c r="M205" s="84" t="s">
        <v>3</v>
      </c>
    </row>
    <row r="206" spans="1:13" s="5" customFormat="1" ht="48" customHeight="1" x14ac:dyDescent="0.15">
      <c r="A206" s="82" t="s">
        <v>4</v>
      </c>
      <c r="B206" s="83" t="s">
        <v>4</v>
      </c>
      <c r="C206" s="83"/>
      <c r="D206" s="84"/>
      <c r="E206" s="84"/>
      <c r="F206" s="85"/>
      <c r="G206" s="84"/>
      <c r="H206" s="86">
        <v>2015</v>
      </c>
      <c r="I206" s="86">
        <v>2016</v>
      </c>
      <c r="J206" s="86">
        <v>2017</v>
      </c>
      <c r="K206" s="86">
        <v>2018</v>
      </c>
      <c r="L206" s="86">
        <v>2019</v>
      </c>
      <c r="M206" s="84"/>
    </row>
    <row r="207" spans="1:13" s="5" customFormat="1" ht="48" customHeight="1" x14ac:dyDescent="0.15">
      <c r="A207" s="82" t="s">
        <v>4</v>
      </c>
      <c r="B207" s="83" t="s">
        <v>4</v>
      </c>
      <c r="C207" s="83"/>
      <c r="D207" s="84"/>
      <c r="E207" s="84"/>
      <c r="F207" s="85"/>
      <c r="G207" s="84"/>
      <c r="H207" s="86"/>
      <c r="I207" s="86"/>
      <c r="J207" s="86"/>
      <c r="K207" s="86"/>
      <c r="L207" s="86"/>
      <c r="M207" s="84"/>
    </row>
    <row r="208" spans="1:13" s="5" customFormat="1" ht="48" customHeight="1" x14ac:dyDescent="0.15">
      <c r="A208" s="87" t="s">
        <v>340</v>
      </c>
      <c r="B208" s="95" t="s">
        <v>10</v>
      </c>
      <c r="C208" s="98" t="s">
        <v>390</v>
      </c>
      <c r="D208" s="98"/>
      <c r="E208" s="98"/>
      <c r="F208" s="98"/>
      <c r="G208" s="98"/>
      <c r="H208" s="98"/>
      <c r="I208" s="98"/>
      <c r="J208" s="98"/>
      <c r="K208" s="98"/>
      <c r="L208" s="98"/>
      <c r="M208" s="39" t="s">
        <v>398</v>
      </c>
    </row>
    <row r="209" spans="1:13" s="5" customFormat="1" ht="48" customHeight="1" x14ac:dyDescent="0.15">
      <c r="A209" s="88"/>
      <c r="B209" s="96"/>
      <c r="C209" s="7" t="s">
        <v>318</v>
      </c>
      <c r="D209" s="8" t="s">
        <v>140</v>
      </c>
      <c r="E209" s="9" t="s">
        <v>193</v>
      </c>
      <c r="F209" s="6" t="s">
        <v>344</v>
      </c>
      <c r="G209" s="7" t="s">
        <v>166</v>
      </c>
      <c r="H209" s="7">
        <v>200</v>
      </c>
      <c r="I209" s="7">
        <v>250</v>
      </c>
      <c r="J209" s="7">
        <v>300</v>
      </c>
      <c r="K209" s="7">
        <v>350</v>
      </c>
      <c r="L209" s="6">
        <v>400</v>
      </c>
      <c r="M209" s="6"/>
    </row>
    <row r="210" spans="1:13" s="5" customFormat="1" ht="48" customHeight="1" x14ac:dyDescent="0.15">
      <c r="A210" s="88"/>
      <c r="B210" s="96"/>
      <c r="C210" s="7" t="s">
        <v>319</v>
      </c>
      <c r="D210" s="8" t="s">
        <v>141</v>
      </c>
      <c r="E210" s="9" t="s">
        <v>203</v>
      </c>
      <c r="F210" s="6" t="s">
        <v>343</v>
      </c>
      <c r="G210" s="7" t="s">
        <v>166</v>
      </c>
      <c r="H210" s="7">
        <v>2</v>
      </c>
      <c r="I210" s="7">
        <v>2</v>
      </c>
      <c r="J210" s="7">
        <v>2</v>
      </c>
      <c r="K210" s="7">
        <v>2</v>
      </c>
      <c r="L210" s="6">
        <v>2</v>
      </c>
      <c r="M210" s="6"/>
    </row>
    <row r="211" spans="1:13" s="5" customFormat="1" ht="48" customHeight="1" x14ac:dyDescent="0.15">
      <c r="A211" s="88"/>
      <c r="B211" s="97"/>
      <c r="C211" s="7" t="s">
        <v>320</v>
      </c>
      <c r="D211" s="8" t="s">
        <v>391</v>
      </c>
      <c r="E211" s="9" t="s">
        <v>203</v>
      </c>
      <c r="F211" s="6" t="s">
        <v>343</v>
      </c>
      <c r="G211" s="7" t="s">
        <v>166</v>
      </c>
      <c r="H211" s="7">
        <v>1</v>
      </c>
      <c r="I211" s="7">
        <v>1</v>
      </c>
      <c r="J211" s="7">
        <v>1</v>
      </c>
      <c r="K211" s="7">
        <v>1</v>
      </c>
      <c r="L211" s="6">
        <v>1</v>
      </c>
      <c r="M211" s="6"/>
    </row>
    <row r="212" spans="1:13" s="5" customFormat="1" ht="48" customHeight="1" x14ac:dyDescent="0.15">
      <c r="A212" s="88"/>
      <c r="B212" s="95" t="s">
        <v>11</v>
      </c>
      <c r="C212" s="98" t="s">
        <v>38</v>
      </c>
      <c r="D212" s="98"/>
      <c r="E212" s="98"/>
      <c r="F212" s="98"/>
      <c r="G212" s="98"/>
      <c r="H212" s="98"/>
      <c r="I212" s="98"/>
      <c r="J212" s="98"/>
      <c r="K212" s="98"/>
      <c r="L212" s="98"/>
      <c r="M212" s="39" t="s">
        <v>234</v>
      </c>
    </row>
    <row r="213" spans="1:13" s="5" customFormat="1" ht="48" customHeight="1" x14ac:dyDescent="0.15">
      <c r="A213" s="88"/>
      <c r="B213" s="97"/>
      <c r="C213" s="7" t="s">
        <v>318</v>
      </c>
      <c r="D213" s="8" t="s">
        <v>392</v>
      </c>
      <c r="E213" s="9" t="s">
        <v>220</v>
      </c>
      <c r="F213" s="6" t="s">
        <v>343</v>
      </c>
      <c r="G213" s="7" t="s">
        <v>166</v>
      </c>
      <c r="H213" s="7">
        <v>2</v>
      </c>
      <c r="I213" s="7">
        <v>2</v>
      </c>
      <c r="J213" s="7">
        <v>2</v>
      </c>
      <c r="K213" s="6">
        <v>2</v>
      </c>
      <c r="L213" s="6">
        <v>2</v>
      </c>
      <c r="M213" s="6"/>
    </row>
  </sheetData>
  <mergeCells count="328">
    <mergeCell ref="A14:D14"/>
    <mergeCell ref="A15:D15"/>
    <mergeCell ref="A17:A19"/>
    <mergeCell ref="B17:B19"/>
    <mergeCell ref="C17:C19"/>
    <mergeCell ref="D17:D19"/>
    <mergeCell ref="E17:E19"/>
    <mergeCell ref="F17:F19"/>
    <mergeCell ref="G17:G19"/>
    <mergeCell ref="H17:L17"/>
    <mergeCell ref="M17:M19"/>
    <mergeCell ref="H18:H19"/>
    <mergeCell ref="I18:I19"/>
    <mergeCell ref="J18:J19"/>
    <mergeCell ref="K18:K19"/>
    <mergeCell ref="L18:L19"/>
    <mergeCell ref="B20:B22"/>
    <mergeCell ref="C20:L20"/>
    <mergeCell ref="B23:B25"/>
    <mergeCell ref="C23:L23"/>
    <mergeCell ref="B29:B31"/>
    <mergeCell ref="C29:L29"/>
    <mergeCell ref="B32:B35"/>
    <mergeCell ref="C32:L32"/>
    <mergeCell ref="B39:B49"/>
    <mergeCell ref="C39:L39"/>
    <mergeCell ref="B53:B56"/>
    <mergeCell ref="C53:L53"/>
    <mergeCell ref="H50:L50"/>
    <mergeCell ref="B57:B61"/>
    <mergeCell ref="C57:L57"/>
    <mergeCell ref="B65:B71"/>
    <mergeCell ref="C65:L65"/>
    <mergeCell ref="B72:B75"/>
    <mergeCell ref="C72:L72"/>
    <mergeCell ref="B105:B120"/>
    <mergeCell ref="C105:L105"/>
    <mergeCell ref="B124:B126"/>
    <mergeCell ref="C124:L124"/>
    <mergeCell ref="B79:B81"/>
    <mergeCell ref="C79:L79"/>
    <mergeCell ref="B82:B83"/>
    <mergeCell ref="C82:L82"/>
    <mergeCell ref="B84:B85"/>
    <mergeCell ref="C84:L84"/>
    <mergeCell ref="B90:B95"/>
    <mergeCell ref="C90:L90"/>
    <mergeCell ref="B96:B98"/>
    <mergeCell ref="A133:A139"/>
    <mergeCell ref="B133:B136"/>
    <mergeCell ref="C133:L133"/>
    <mergeCell ref="B137:B139"/>
    <mergeCell ref="C137:L137"/>
    <mergeCell ref="B143:B145"/>
    <mergeCell ref="C143:L143"/>
    <mergeCell ref="B146:B147"/>
    <mergeCell ref="C146:L146"/>
    <mergeCell ref="A143:A147"/>
    <mergeCell ref="A20:A25"/>
    <mergeCell ref="A29:A35"/>
    <mergeCell ref="A39:A49"/>
    <mergeCell ref="A53:A61"/>
    <mergeCell ref="A50:A52"/>
    <mergeCell ref="C191:L191"/>
    <mergeCell ref="B197:B199"/>
    <mergeCell ref="C197:L197"/>
    <mergeCell ref="B200:B204"/>
    <mergeCell ref="C200:L200"/>
    <mergeCell ref="B166:B169"/>
    <mergeCell ref="C166:L166"/>
    <mergeCell ref="B173:B176"/>
    <mergeCell ref="C173:L173"/>
    <mergeCell ref="B177:B180"/>
    <mergeCell ref="C177:L177"/>
    <mergeCell ref="B184:B190"/>
    <mergeCell ref="C184:L184"/>
    <mergeCell ref="B191:B193"/>
    <mergeCell ref="B151:B154"/>
    <mergeCell ref="C151:L151"/>
    <mergeCell ref="B155:B158"/>
    <mergeCell ref="C155:L155"/>
    <mergeCell ref="B162:B165"/>
    <mergeCell ref="M50:M52"/>
    <mergeCell ref="H51:H52"/>
    <mergeCell ref="I51:I52"/>
    <mergeCell ref="J51:J52"/>
    <mergeCell ref="K51:K52"/>
    <mergeCell ref="L51:L52"/>
    <mergeCell ref="B50:B52"/>
    <mergeCell ref="C50:C52"/>
    <mergeCell ref="D50:D52"/>
    <mergeCell ref="E50:E52"/>
    <mergeCell ref="F50:F52"/>
    <mergeCell ref="G50:G52"/>
    <mergeCell ref="I77:I78"/>
    <mergeCell ref="J77:J78"/>
    <mergeCell ref="K77:K78"/>
    <mergeCell ref="L77:L78"/>
    <mergeCell ref="A65:A75"/>
    <mergeCell ref="A76:A78"/>
    <mergeCell ref="B76:B78"/>
    <mergeCell ref="C76:C78"/>
    <mergeCell ref="D76:D78"/>
    <mergeCell ref="M102:M104"/>
    <mergeCell ref="H103:H104"/>
    <mergeCell ref="A79:A85"/>
    <mergeCell ref="A90:A101"/>
    <mergeCell ref="A102:A104"/>
    <mergeCell ref="B102:B104"/>
    <mergeCell ref="C102:C104"/>
    <mergeCell ref="E76:E78"/>
    <mergeCell ref="F76:F78"/>
    <mergeCell ref="G76:G78"/>
    <mergeCell ref="H76:L76"/>
    <mergeCell ref="C96:L96"/>
    <mergeCell ref="B99:B101"/>
    <mergeCell ref="C99:L99"/>
    <mergeCell ref="A87:A89"/>
    <mergeCell ref="B87:B89"/>
    <mergeCell ref="C87:C89"/>
    <mergeCell ref="D87:D89"/>
    <mergeCell ref="E87:E89"/>
    <mergeCell ref="F87:F89"/>
    <mergeCell ref="G87:G89"/>
    <mergeCell ref="H87:L87"/>
    <mergeCell ref="M76:M78"/>
    <mergeCell ref="H77:H78"/>
    <mergeCell ref="I131:I132"/>
    <mergeCell ref="J131:J132"/>
    <mergeCell ref="K131:K132"/>
    <mergeCell ref="L131:L132"/>
    <mergeCell ref="L103:L104"/>
    <mergeCell ref="A105:A120"/>
    <mergeCell ref="A124:A129"/>
    <mergeCell ref="A130:A132"/>
    <mergeCell ref="B130:B132"/>
    <mergeCell ref="C130:C132"/>
    <mergeCell ref="D130:D132"/>
    <mergeCell ref="E130:E132"/>
    <mergeCell ref="F130:F132"/>
    <mergeCell ref="G130:G132"/>
    <mergeCell ref="D102:D104"/>
    <mergeCell ref="E102:E104"/>
    <mergeCell ref="F102:F104"/>
    <mergeCell ref="G102:G104"/>
    <mergeCell ref="H102:L102"/>
    <mergeCell ref="B127:B129"/>
    <mergeCell ref="C127:L127"/>
    <mergeCell ref="I103:I104"/>
    <mergeCell ref="J103:J104"/>
    <mergeCell ref="K103:K104"/>
    <mergeCell ref="A162:A169"/>
    <mergeCell ref="A173:A180"/>
    <mergeCell ref="G140:G142"/>
    <mergeCell ref="H140:L140"/>
    <mergeCell ref="M140:M142"/>
    <mergeCell ref="H141:H142"/>
    <mergeCell ref="I141:I142"/>
    <mergeCell ref="J141:J142"/>
    <mergeCell ref="K141:K142"/>
    <mergeCell ref="L141:L142"/>
    <mergeCell ref="A140:A142"/>
    <mergeCell ref="B140:B142"/>
    <mergeCell ref="C140:C142"/>
    <mergeCell ref="D140:D142"/>
    <mergeCell ref="E140:E142"/>
    <mergeCell ref="F140:F142"/>
    <mergeCell ref="C162:L162"/>
    <mergeCell ref="A148:A150"/>
    <mergeCell ref="B148:B150"/>
    <mergeCell ref="C148:C150"/>
    <mergeCell ref="D148:D150"/>
    <mergeCell ref="E148:E150"/>
    <mergeCell ref="F148:F150"/>
    <mergeCell ref="G148:G150"/>
    <mergeCell ref="A197:A204"/>
    <mergeCell ref="A208:A213"/>
    <mergeCell ref="A194:A196"/>
    <mergeCell ref="B194:B196"/>
    <mergeCell ref="C194:C196"/>
    <mergeCell ref="F170:F172"/>
    <mergeCell ref="G170:G172"/>
    <mergeCell ref="H170:L170"/>
    <mergeCell ref="M170:M172"/>
    <mergeCell ref="H171:H172"/>
    <mergeCell ref="I171:I172"/>
    <mergeCell ref="J171:J172"/>
    <mergeCell ref="K171:K172"/>
    <mergeCell ref="L171:L172"/>
    <mergeCell ref="A184:A193"/>
    <mergeCell ref="A170:A172"/>
    <mergeCell ref="B170:B172"/>
    <mergeCell ref="C170:C172"/>
    <mergeCell ref="D170:D172"/>
    <mergeCell ref="E170:E172"/>
    <mergeCell ref="B208:B211"/>
    <mergeCell ref="C208:L208"/>
    <mergeCell ref="B212:B213"/>
    <mergeCell ref="C212:L212"/>
    <mergeCell ref="L195:L196"/>
    <mergeCell ref="D194:D196"/>
    <mergeCell ref="E194:E196"/>
    <mergeCell ref="F194:F196"/>
    <mergeCell ref="G194:G196"/>
    <mergeCell ref="H194:L194"/>
    <mergeCell ref="M194:M196"/>
    <mergeCell ref="H195:H196"/>
    <mergeCell ref="I195:I196"/>
    <mergeCell ref="J195:J196"/>
    <mergeCell ref="K195:K196"/>
    <mergeCell ref="A26:A28"/>
    <mergeCell ref="B26:B28"/>
    <mergeCell ref="C26:C28"/>
    <mergeCell ref="D26:D28"/>
    <mergeCell ref="E26:E28"/>
    <mergeCell ref="F26:F28"/>
    <mergeCell ref="G26:G28"/>
    <mergeCell ref="H26:L26"/>
    <mergeCell ref="M26:M28"/>
    <mergeCell ref="H27:H28"/>
    <mergeCell ref="I27:I28"/>
    <mergeCell ref="J27:J28"/>
    <mergeCell ref="K27:K28"/>
    <mergeCell ref="L27:L28"/>
    <mergeCell ref="A36:A38"/>
    <mergeCell ref="B36:B38"/>
    <mergeCell ref="C36:C38"/>
    <mergeCell ref="D36:D38"/>
    <mergeCell ref="E36:E38"/>
    <mergeCell ref="F36:F38"/>
    <mergeCell ref="G36:G38"/>
    <mergeCell ref="H36:L36"/>
    <mergeCell ref="M36:M38"/>
    <mergeCell ref="H37:H38"/>
    <mergeCell ref="I37:I38"/>
    <mergeCell ref="J37:J38"/>
    <mergeCell ref="K37:K38"/>
    <mergeCell ref="L37:L38"/>
    <mergeCell ref="A62:A64"/>
    <mergeCell ref="B62:B64"/>
    <mergeCell ref="C62:C64"/>
    <mergeCell ref="D62:D64"/>
    <mergeCell ref="E62:E64"/>
    <mergeCell ref="F62:F64"/>
    <mergeCell ref="G62:G64"/>
    <mergeCell ref="H62:L62"/>
    <mergeCell ref="M62:M64"/>
    <mergeCell ref="H63:H64"/>
    <mergeCell ref="I63:I64"/>
    <mergeCell ref="J63:J64"/>
    <mergeCell ref="K63:K64"/>
    <mergeCell ref="L63:L64"/>
    <mergeCell ref="A151:A158"/>
    <mergeCell ref="M87:M89"/>
    <mergeCell ref="H88:H89"/>
    <mergeCell ref="I88:I89"/>
    <mergeCell ref="J88:J89"/>
    <mergeCell ref="K88:K89"/>
    <mergeCell ref="L88:L89"/>
    <mergeCell ref="A121:A123"/>
    <mergeCell ref="B121:B123"/>
    <mergeCell ref="C121:C123"/>
    <mergeCell ref="D121:D123"/>
    <mergeCell ref="E121:E123"/>
    <mergeCell ref="F121:F123"/>
    <mergeCell ref="G121:G123"/>
    <mergeCell ref="H121:L121"/>
    <mergeCell ref="M121:M123"/>
    <mergeCell ref="H122:H123"/>
    <mergeCell ref="I122:I123"/>
    <mergeCell ref="J122:J123"/>
    <mergeCell ref="K122:K123"/>
    <mergeCell ref="L122:L123"/>
    <mergeCell ref="H130:L130"/>
    <mergeCell ref="M130:M132"/>
    <mergeCell ref="H131:H132"/>
    <mergeCell ref="A159:A161"/>
    <mergeCell ref="B159:B161"/>
    <mergeCell ref="C159:C161"/>
    <mergeCell ref="D159:D161"/>
    <mergeCell ref="E159:E161"/>
    <mergeCell ref="F159:F161"/>
    <mergeCell ref="G159:G161"/>
    <mergeCell ref="H159:L159"/>
    <mergeCell ref="M159:M161"/>
    <mergeCell ref="H160:H161"/>
    <mergeCell ref="I160:I161"/>
    <mergeCell ref="J160:J161"/>
    <mergeCell ref="K160:K161"/>
    <mergeCell ref="L160:L161"/>
    <mergeCell ref="H181:L181"/>
    <mergeCell ref="M181:M183"/>
    <mergeCell ref="H182:H183"/>
    <mergeCell ref="I182:I183"/>
    <mergeCell ref="J182:J183"/>
    <mergeCell ref="K182:K183"/>
    <mergeCell ref="L182:L183"/>
    <mergeCell ref="H148:L148"/>
    <mergeCell ref="M148:M150"/>
    <mergeCell ref="H149:H150"/>
    <mergeCell ref="I149:I150"/>
    <mergeCell ref="J149:J150"/>
    <mergeCell ref="K149:K150"/>
    <mergeCell ref="L149:L150"/>
    <mergeCell ref="A2:AR5"/>
    <mergeCell ref="A6:O9"/>
    <mergeCell ref="A10:M13"/>
    <mergeCell ref="A205:A207"/>
    <mergeCell ref="B205:B207"/>
    <mergeCell ref="C205:C207"/>
    <mergeCell ref="D205:D207"/>
    <mergeCell ref="E205:E207"/>
    <mergeCell ref="F205:F207"/>
    <mergeCell ref="G205:G207"/>
    <mergeCell ref="H205:L205"/>
    <mergeCell ref="M205:M207"/>
    <mergeCell ref="H206:H207"/>
    <mergeCell ref="I206:I207"/>
    <mergeCell ref="J206:J207"/>
    <mergeCell ref="K206:K207"/>
    <mergeCell ref="L206:L207"/>
    <mergeCell ref="A181:A183"/>
    <mergeCell ref="B181:B183"/>
    <mergeCell ref="C181:C183"/>
    <mergeCell ref="D181:D183"/>
    <mergeCell ref="E181:E183"/>
    <mergeCell ref="F181:F183"/>
    <mergeCell ref="G181:G183"/>
  </mergeCells>
  <printOptions horizontalCentered="1"/>
  <pageMargins left="0.55118110236220474" right="0.35433070866141736" top="0.39370078740157483" bottom="0.19685039370078741" header="0" footer="0"/>
  <pageSetup paperSize="9" scale="75" orientation="landscape" useFirstPageNumber="1"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4</vt:i4>
      </vt:variant>
      <vt:variant>
        <vt:lpstr>Adlandırılmış Aralıklar</vt:lpstr>
      </vt:variant>
      <vt:variant>
        <vt:i4>7</vt:i4>
      </vt:variant>
    </vt:vector>
  </HeadingPairs>
  <TitlesOfParts>
    <vt:vector size="11" baseType="lpstr">
      <vt:lpstr>Amaçlar 1</vt:lpstr>
      <vt:lpstr>Maliyet Tablosu</vt:lpstr>
      <vt:lpstr>Amaç-Hedef</vt:lpstr>
      <vt:lpstr>performans göstergeleri tüm</vt:lpstr>
      <vt:lpstr>'Amaç-Hedef'!TabloAd</vt:lpstr>
      <vt:lpstr>'Amaçlar 1'!TabloAd</vt:lpstr>
      <vt:lpstr>'Maliyet Tablosu'!TabloAd</vt:lpstr>
      <vt:lpstr>'Amaç-Hedef'!Yazdırma_Başlıkları</vt:lpstr>
      <vt:lpstr>'Amaçlar 1'!Yazdırma_Başlıkları</vt:lpstr>
      <vt:lpstr>'Maliyet Tablosu'!Yazdırma_Başlıkları</vt:lpstr>
      <vt:lpstr>'performans göstergeleri tüm'!Yazdırma_Başlıkları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Ahmet Bozdoğan</dc:creator>
  <cp:lastModifiedBy>Hamza</cp:lastModifiedBy>
  <cp:lastPrinted>2015-06-08T08:07:13Z</cp:lastPrinted>
  <dcterms:created xsi:type="dcterms:W3CDTF">2014-04-10T12:02:40Z</dcterms:created>
  <dcterms:modified xsi:type="dcterms:W3CDTF">2017-11-13T09:10:33Z</dcterms:modified>
</cp:coreProperties>
</file>